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2024_12_13_Publikacijai_Bautram\"/>
    </mc:Choice>
  </mc:AlternateContent>
  <xr:revisionPtr revIDLastSave="0" documentId="13_ncr:1_{07EF34BE-BA8F-4C29-9448-442649AF4D6E}" xr6:coauthVersionLast="47" xr6:coauthVersionMax="47" xr10:uidLastSave="{00000000-0000-0000-0000-000000000000}"/>
  <bookViews>
    <workbookView xWindow="-120" yWindow="-120" windowWidth="29040" windowHeight="15720" xr2:uid="{5AA136AF-EBAD-4EC7-8843-F5D55AC46491}"/>
  </bookViews>
  <sheets>
    <sheet name="FonduBilance_FundBalance" sheetId="1" r:id="rId1"/>
    <sheet name="FonduPZA_FonduNetoAktKust" sheetId="2" r:id="rId2"/>
    <sheet name="NetoAkt_IegGeogr_InvestGeogr" sheetId="3" r:id="rId3"/>
    <sheet name="Dalībnieki_Participants" sheetId="4" r:id="rId4"/>
    <sheet name="Metadati_MetadataPPF"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3" l="1"/>
</calcChain>
</file>

<file path=xl/sharedStrings.xml><?xml version="1.0" encoding="utf-8"?>
<sst xmlns="http://schemas.openxmlformats.org/spreadsheetml/2006/main" count="663" uniqueCount="558">
  <si>
    <t>1. pielikums</t>
  </si>
  <si>
    <t>Annex 1</t>
  </si>
  <si>
    <t>Vispārīgā informācija par privātajiem pensiju fondiem</t>
  </si>
  <si>
    <t>General Information on Private Pension Funds</t>
  </si>
  <si>
    <t>Pozīcijas nosaukums</t>
  </si>
  <si>
    <t>Item</t>
  </si>
  <si>
    <t xml:space="preserve">Privāto pensiju fondu skaits </t>
  </si>
  <si>
    <t xml:space="preserve">Number of private pension funds </t>
  </si>
  <si>
    <t>t. sk. atklātie pensiju fondi</t>
  </si>
  <si>
    <t>incl. open pension funds</t>
  </si>
  <si>
    <t>slēgtie pensiju fondi</t>
  </si>
  <si>
    <t xml:space="preserve">closed pension funds </t>
  </si>
  <si>
    <t xml:space="preserve">Pensiju plānu skaits </t>
  </si>
  <si>
    <t xml:space="preserve">Number of pension plans </t>
  </si>
  <si>
    <t>Pensiju plānu dalībnieku skaits</t>
  </si>
  <si>
    <t>Number of pension plan members</t>
  </si>
  <si>
    <t>t. sk. sievietes</t>
  </si>
  <si>
    <t>incl. women</t>
  </si>
  <si>
    <t>vīrieši</t>
  </si>
  <si>
    <t>men</t>
  </si>
  <si>
    <t>t.sk. aktīvie dalībnieki</t>
  </si>
  <si>
    <t>incl. active members</t>
  </si>
  <si>
    <t>pasīvie dalībnieki(1)</t>
  </si>
  <si>
    <t>deferred participants1</t>
  </si>
  <si>
    <t>sasnieguši pensiju plānā noteikto pensijas vecumu(2)</t>
  </si>
  <si>
    <t>retired persons2</t>
  </si>
  <si>
    <t>mantinieki(3)</t>
  </si>
  <si>
    <t>heirs3</t>
  </si>
  <si>
    <t>t. sk. Latvijas rezidenti</t>
  </si>
  <si>
    <t>incl. residents of Latvia</t>
  </si>
  <si>
    <t>ārvalstu rezidenti</t>
  </si>
  <si>
    <t>residents of</t>
  </si>
  <si>
    <t>Angiljas</t>
  </si>
  <si>
    <t>Anguilla</t>
  </si>
  <si>
    <t>Amerikas Savienoto Valstu</t>
  </si>
  <si>
    <t>United States of America</t>
  </si>
  <si>
    <t>Apvienoto Arābu Emirātu</t>
  </si>
  <si>
    <t>United Arab Emirates</t>
  </si>
  <si>
    <t>Austrālijas</t>
  </si>
  <si>
    <t>Australia</t>
  </si>
  <si>
    <t>Austrijas</t>
  </si>
  <si>
    <t>Austria</t>
  </si>
  <si>
    <t>Azerbaidžānas</t>
  </si>
  <si>
    <t>Azerbaijan</t>
  </si>
  <si>
    <t>Bulgārijas</t>
  </si>
  <si>
    <t>Bulgaria</t>
  </si>
  <si>
    <t>Baltkrievijas</t>
  </si>
  <si>
    <t>Belarus</t>
  </si>
  <si>
    <t>Beļģijas</t>
  </si>
  <si>
    <t>Belgium</t>
  </si>
  <si>
    <t>Dānijas</t>
  </si>
  <si>
    <t>Danmark</t>
  </si>
  <si>
    <t>Francijas</t>
  </si>
  <si>
    <t>France</t>
  </si>
  <si>
    <t>Ganas</t>
  </si>
  <si>
    <t>Ghana</t>
  </si>
  <si>
    <t>Grieķijas</t>
  </si>
  <si>
    <t>Greece</t>
  </si>
  <si>
    <t>Gruzijas</t>
  </si>
  <si>
    <t>Georgia</t>
  </si>
  <si>
    <t>Igaunijas</t>
  </si>
  <si>
    <t>Estonia</t>
  </si>
  <si>
    <t>Indijas</t>
  </si>
  <si>
    <t>India</t>
  </si>
  <si>
    <t>Īrijas</t>
  </si>
  <si>
    <t>Ireland</t>
  </si>
  <si>
    <t>Islande</t>
  </si>
  <si>
    <t>Iceland</t>
  </si>
  <si>
    <t>Itālijas</t>
  </si>
  <si>
    <t>Italy</t>
  </si>
  <si>
    <t>Izraēlas</t>
  </si>
  <si>
    <t>Israel</t>
  </si>
  <si>
    <t xml:space="preserve">Jaunzēlandes </t>
  </si>
  <si>
    <t>New Zealand</t>
  </si>
  <si>
    <t>Kazahstānas</t>
  </si>
  <si>
    <t>Kazakhstan</t>
  </si>
  <si>
    <t>Kanādas</t>
  </si>
  <si>
    <t>Canada</t>
  </si>
  <si>
    <t>Kipras</t>
  </si>
  <si>
    <t>Cyprus</t>
  </si>
  <si>
    <t>Krievijas</t>
  </si>
  <si>
    <t>Russia</t>
  </si>
  <si>
    <t>Lielbritānijas</t>
  </si>
  <si>
    <t>Great Britain</t>
  </si>
  <si>
    <t>Lietuvas</t>
  </si>
  <si>
    <t>Lithuania</t>
  </si>
  <si>
    <t>Luksemburgas</t>
  </si>
  <si>
    <t>Luxemburg</t>
  </si>
  <si>
    <t>Maltas</t>
  </si>
  <si>
    <t>Malta</t>
  </si>
  <si>
    <t>Moldovas</t>
  </si>
  <si>
    <t>Moldova</t>
  </si>
  <si>
    <t>Nīderlandes</t>
  </si>
  <si>
    <t>Netherlands</t>
  </si>
  <si>
    <t>Norvēģijas</t>
  </si>
  <si>
    <t>Norway</t>
  </si>
  <si>
    <t>Omānas</t>
  </si>
  <si>
    <t>Oman</t>
  </si>
  <si>
    <t>Polijas</t>
  </si>
  <si>
    <t>Poland</t>
  </si>
  <si>
    <t>Singapūras</t>
  </si>
  <si>
    <t>Singapore</t>
  </si>
  <si>
    <t>Somijas</t>
  </si>
  <si>
    <t>Finland</t>
  </si>
  <si>
    <t>Spānijas</t>
  </si>
  <si>
    <t>Spain</t>
  </si>
  <si>
    <t>Šrilankas</t>
  </si>
  <si>
    <t>Sri Lanka</t>
  </si>
  <si>
    <t>Šveices</t>
  </si>
  <si>
    <t>Switzerland</t>
  </si>
  <si>
    <t>Turcijas</t>
  </si>
  <si>
    <t>Turkey</t>
  </si>
  <si>
    <t>Ukrainas</t>
  </si>
  <si>
    <t>Ukraine</t>
  </si>
  <si>
    <t>Ungārijas</t>
  </si>
  <si>
    <t>Hungary</t>
  </si>
  <si>
    <t>Vācijas</t>
  </si>
  <si>
    <t>Germany</t>
  </si>
  <si>
    <t>Zviedrijas</t>
  </si>
  <si>
    <t>Sweden</t>
  </si>
  <si>
    <t>(1) Dalībnieki, kuri pēdējo 12 mēnešu laikā nav veikuši iemaksas, bet vēl nav sasnieguši pensiju plānā noteikto pensijas vecumu.</t>
  </si>
  <si>
    <t>(1) Members who have left the pension plan, but retain deferred rights.</t>
  </si>
  <si>
    <t>(2) Dalībnieki, kuri ir sasnieguši pensiju plānā noteikto pensijas vecumu, vairs neveic iemaksas un saņem papildpensijas kapitālu pa daļām.</t>
  </si>
  <si>
    <t>(2) Members who have reached their retirement age, left the pension plan and receive pension capital in parts.</t>
  </si>
  <si>
    <t>(3) Dalībnieki, kuri saņem mantoto papildpensijas kapitālu pa daļām.</t>
  </si>
  <si>
    <t>(3) Heirs of members who have decided to receive the inherited supplementary pension capital in parts.</t>
  </si>
  <si>
    <t>2. pielikums</t>
  </si>
  <si>
    <t>Annex 2</t>
  </si>
  <si>
    <t>Privāto pensiju fondu bilances kopsavilkums</t>
  </si>
  <si>
    <t xml:space="preserve">Balance Sheet Summary of Private Pension Funds </t>
  </si>
  <si>
    <t>(tūkst. euro)</t>
  </si>
  <si>
    <t>(in thousands of euro)</t>
  </si>
  <si>
    <t>Aktīvi</t>
  </si>
  <si>
    <t>Assets</t>
  </si>
  <si>
    <t>Kase</t>
  </si>
  <si>
    <t>Cash</t>
  </si>
  <si>
    <t xml:space="preserve">Prasības uz pieprasījumu pret kredītiestādēm </t>
  </si>
  <si>
    <t xml:space="preserve">Claims on credit institutions </t>
  </si>
  <si>
    <t>Termiņnoguldījumi kredītiestādēs</t>
  </si>
  <si>
    <t xml:space="preserve">Time deposits with credit institutions </t>
  </si>
  <si>
    <t>Parāda vērtspapīri un citi vērtspapīri ar fiksētu ienākumu</t>
  </si>
  <si>
    <t>Debt securities and other fixed-income securities</t>
  </si>
  <si>
    <t>Akcijas un citi vērtspapīri ar nefiksētu ienākumu</t>
  </si>
  <si>
    <t>Shares and other variable-yield securities</t>
  </si>
  <si>
    <t>Ieguldījumu fondu ieguldījumu apliecības un tām pielīdzināmie vērtspapīri</t>
  </si>
  <si>
    <t xml:space="preserve">Investment certificates of investment funds and similar securities </t>
  </si>
  <si>
    <t>Atvasinātie finanšu instrumenti</t>
  </si>
  <si>
    <t>Derivatives</t>
  </si>
  <si>
    <t>Debitoru parādi</t>
  </si>
  <si>
    <t>Claims on debtors</t>
  </si>
  <si>
    <t xml:space="preserve">Nemateriālie aktīvi </t>
  </si>
  <si>
    <t xml:space="preserve">Intangible assets </t>
  </si>
  <si>
    <t xml:space="preserve">Pamatlīdzekļi </t>
  </si>
  <si>
    <t xml:space="preserve">Fixed assets </t>
  </si>
  <si>
    <t>Nākamo periodu izdevumi un uzkrātie ienākumi</t>
  </si>
  <si>
    <t>Deferred expenses and accrued income</t>
  </si>
  <si>
    <t>Pārējie aktīvi</t>
  </si>
  <si>
    <t xml:space="preserve">Other assets  </t>
  </si>
  <si>
    <t>PENSIJU FONDU AKTĪVI</t>
  </si>
  <si>
    <t xml:space="preserve">PENSION FUND ASSETS </t>
  </si>
  <si>
    <t>Pensiju plānu aktīvi</t>
  </si>
  <si>
    <t>Pension plan assets</t>
  </si>
  <si>
    <t xml:space="preserve">AKTĪVU KOPSUMMA </t>
  </si>
  <si>
    <t>TOTAL AMOUNT OF ASSETS</t>
  </si>
  <si>
    <t>Saistības</t>
  </si>
  <si>
    <t xml:space="preserve">Liabilities </t>
  </si>
  <si>
    <t>Saistības pret kredītiestādēm</t>
  </si>
  <si>
    <t>Debts to credit institutions</t>
  </si>
  <si>
    <t>Saistības pret pārējiem kreditoriem</t>
  </si>
  <si>
    <t>Debts to other creditors</t>
  </si>
  <si>
    <t>Pārējās saistības</t>
  </si>
  <si>
    <t>Other liabilities</t>
  </si>
  <si>
    <t xml:space="preserve">Uzkrājumi </t>
  </si>
  <si>
    <t xml:space="preserve">Provisions </t>
  </si>
  <si>
    <t>Nākamo periodu ienākumi un uzkrātie izdevumi</t>
  </si>
  <si>
    <t>Deferred income and accrued expenses</t>
  </si>
  <si>
    <t>Pensiju tehniskās rezerves, neto</t>
  </si>
  <si>
    <t xml:space="preserve">    Pensiju tehniskās rezerves, bruto</t>
  </si>
  <si>
    <t xml:space="preserve">    Pārapdrošinātāja daļa</t>
  </si>
  <si>
    <t xml:space="preserve">Kapitāls un rezerves </t>
  </si>
  <si>
    <t xml:space="preserve">Capital and reserves </t>
  </si>
  <si>
    <t xml:space="preserve">    Apmaksātais pamatkapitāls</t>
  </si>
  <si>
    <t xml:space="preserve">    Subscribed share capital </t>
  </si>
  <si>
    <t xml:space="preserve">    Akciju emisijas uzcenojums</t>
  </si>
  <si>
    <t xml:space="preserve">    Share premium</t>
  </si>
  <si>
    <t xml:space="preserve">    Pārvērtēšanas rezerve</t>
  </si>
  <si>
    <t xml:space="preserve">    Revaluation reserve</t>
  </si>
  <si>
    <t xml:space="preserve">    Uzkrātais rezultāts pārējos apvienotajos ienākumos (+/-)</t>
  </si>
  <si>
    <t xml:space="preserve">    Iepriekšējo gadu zaudējumi (–)</t>
  </si>
  <si>
    <t xml:space="preserve">    Retained expenses of previous years (–)</t>
  </si>
  <si>
    <t xml:space="preserve">    Pārskata perioda peļņa/zaudējumi (+/–)</t>
  </si>
  <si>
    <t xml:space="preserve">    Retained earnings/expenses of reporting period (+/–)</t>
  </si>
  <si>
    <t xml:space="preserve">    Rezerves kapitāls un pārējās rezerves</t>
  </si>
  <si>
    <t xml:space="preserve">    Reserves capital and other reserves</t>
  </si>
  <si>
    <t xml:space="preserve">KOPĀ SAISTĪBAS </t>
  </si>
  <si>
    <t xml:space="preserve">TOTAL LIABILITIES </t>
  </si>
  <si>
    <t>Pensiju plānu saistības</t>
  </si>
  <si>
    <t xml:space="preserve">Pension plan liabilities </t>
  </si>
  <si>
    <t>Pensiju plānu neto aktīvi</t>
  </si>
  <si>
    <t>Net assets of pension plan</t>
  </si>
  <si>
    <t>SAISTĪBU KOPSUMMA</t>
  </si>
  <si>
    <t>TOTAL AMOUNT OF LIABILITIES</t>
  </si>
  <si>
    <t>3. pielikums</t>
  </si>
  <si>
    <t>Annex 3</t>
  </si>
  <si>
    <t>Privāto pensiju fondu peļņas vai zaudējumu aprēķins</t>
  </si>
  <si>
    <t>Profit and/or loss statement of private pension funds</t>
  </si>
  <si>
    <t xml:space="preserve">Pamatdarbības ienākumi  </t>
  </si>
  <si>
    <t xml:space="preserve">Operating income </t>
  </si>
  <si>
    <t>Administratīvie izdevumi</t>
  </si>
  <si>
    <t>Administrative expenses</t>
  </si>
  <si>
    <t>Nemateriālo aktīvu un pamatlīdzekļu amortizācija/ nolietojums</t>
  </si>
  <si>
    <t>Depreciation/amortization of intangible and fixed assets</t>
  </si>
  <si>
    <t>Procentu ienākumi</t>
  </si>
  <si>
    <t>Interest income</t>
  </si>
  <si>
    <t>Procentu izdevumi</t>
  </si>
  <si>
    <t>Interest expense</t>
  </si>
  <si>
    <t>Dividenžu ienākumi</t>
  </si>
  <si>
    <t>Dividend income</t>
  </si>
  <si>
    <t>Realizētā peļņa/ (zaudējumi) no pārdošanai pieejamajiem un amortizētajā iegādes vērtībā vērtējamajiem finanšu instrumentiem</t>
  </si>
  <si>
    <t>Realized gain/loss from financial instruments  available for trading and financial Realized gain/loss from financial instruments  available for trading and financial instruments measured at amortised cost</t>
  </si>
  <si>
    <t>Finanšu instrumentu tirdzniecības darījumu un to pārvērtēšanas peļņa/(zaudējumi)</t>
  </si>
  <si>
    <t xml:space="preserve">Gain/loss arising from dealing in financial instruments and revaluation of financial instruments </t>
  </si>
  <si>
    <t>Citi parastie ienākumi</t>
  </si>
  <si>
    <t>Other ordinary income</t>
  </si>
  <si>
    <t>Citi parastie izdevumi</t>
  </si>
  <si>
    <t xml:space="preserve">Other ordinary expenses </t>
  </si>
  <si>
    <t>Pārskata perioda peļņa/zaudējumi</t>
  </si>
  <si>
    <t>Profit/losses of the reporting period</t>
  </si>
  <si>
    <t xml:space="preserve">Pārskaitījums uz pensiju plāniem </t>
  </si>
  <si>
    <t>Transfers to pension plans</t>
  </si>
  <si>
    <t>4. pielikums</t>
  </si>
  <si>
    <t>Annex 4</t>
  </si>
  <si>
    <t>Pensiju plānu neto aktīvu kustības kopsavilkums</t>
  </si>
  <si>
    <t xml:space="preserve">Summary of the Movement of Pension Plan Net Assets </t>
  </si>
  <si>
    <t>PENSIJU PLĀNU NETO AKTĪVI PĀRSKATA PERIODA SĀKUMĀ</t>
  </si>
  <si>
    <t xml:space="preserve">NET ASSETS OF PENSION PLANS AT BEGINNING OF REPORTING PERIOD </t>
  </si>
  <si>
    <t>IEMAKSAS UN IZMAKSAS PENSIJU PLĀNĀ</t>
  </si>
  <si>
    <t>CONTRIBUTIONS AND PAYMENTS TO PENSION PLANS</t>
  </si>
  <si>
    <t xml:space="preserve">Pensiju plānu dalībnieku iemaksas </t>
  </si>
  <si>
    <t xml:space="preserve">Contributions by pension plan participants </t>
  </si>
  <si>
    <t xml:space="preserve">Darba devēju iemaksas </t>
  </si>
  <si>
    <t>Contributions by employers</t>
  </si>
  <si>
    <t>Pensiju fonda iemaksas</t>
  </si>
  <si>
    <t>Pension fund contributions</t>
  </si>
  <si>
    <t>Pārējās iemaksas</t>
  </si>
  <si>
    <t xml:space="preserve">Other contributions </t>
  </si>
  <si>
    <t xml:space="preserve">Pārskaitījumi no citiem pensiju fondiem </t>
  </si>
  <si>
    <t>Transfers from other pension funds</t>
  </si>
  <si>
    <t>Pārskaitījumi no citiem pensiju plāniem</t>
  </si>
  <si>
    <t>Transfers from other pension plans</t>
  </si>
  <si>
    <t xml:space="preserve">Izmaksātais papildpensijas kapitāls </t>
  </si>
  <si>
    <t xml:space="preserve">Additional pension capital paid out </t>
  </si>
  <si>
    <t>Izmaksas personām, kas sasniegušas pensiju plānā noteikto pensijas vecumu</t>
  </si>
  <si>
    <t>Pension payments in case of retirement</t>
  </si>
  <si>
    <t>Izmaksas pensiju plāna dalībniekiem sakarā ar invaliditāti</t>
  </si>
  <si>
    <t>Pension payments in case of disablement</t>
  </si>
  <si>
    <t>Izmaksas mantiniekiem sakarā ar pensiju plāna dalībnieka nāvi</t>
  </si>
  <si>
    <t xml:space="preserve">Pārskaitījumi uz citiem pensiju fondiem </t>
  </si>
  <si>
    <t>Transfers to other pension funds</t>
  </si>
  <si>
    <t>Pārskaitījumi uz citiem pensiju plāniem</t>
  </si>
  <si>
    <t>Transfers to other pension plans</t>
  </si>
  <si>
    <t xml:space="preserve">Administrative expenses </t>
  </si>
  <si>
    <t>Neto aktīvu pieaugums/(samazinājums) iemaksu un izmaksu rezultātā</t>
  </si>
  <si>
    <t>Increase (decrease) in the value of net assets as a result of contributions and payments</t>
  </si>
  <si>
    <t xml:space="preserve">IENĀKUMI </t>
  </si>
  <si>
    <t>INCOME</t>
  </si>
  <si>
    <t>Dividendes</t>
  </si>
  <si>
    <t>Dividends</t>
  </si>
  <si>
    <t>Ienākumi no ieguldījumu īpašuma</t>
  </si>
  <si>
    <t xml:space="preserve">Income from real estate </t>
  </si>
  <si>
    <t xml:space="preserve">Ienākumi no ieguldījumiem </t>
  </si>
  <si>
    <t>Investment income</t>
  </si>
  <si>
    <t>Ienākumi no pensiju fonda</t>
  </si>
  <si>
    <t>Income from pension funds</t>
  </si>
  <si>
    <t xml:space="preserve">Kopā ienākumi </t>
  </si>
  <si>
    <t>Total income</t>
  </si>
  <si>
    <t xml:space="preserve">IZDEVUMI </t>
  </si>
  <si>
    <t>EXPENSES</t>
  </si>
  <si>
    <t>Interest payment</t>
  </si>
  <si>
    <t>Ieguldījumu pārvaldīšanas izdevumi</t>
  </si>
  <si>
    <t>Investment management charges</t>
  </si>
  <si>
    <t xml:space="preserve">Kopā izdevumi </t>
  </si>
  <si>
    <t>Total expenses</t>
  </si>
  <si>
    <t>IEGULDĪJUMU VĒRTĪBAS PIEAUGUMS/(SAMAZINĀJUMS)</t>
  </si>
  <si>
    <t>INCREASE (DECREASE) IN THE VALUE OF INVESTMENTS</t>
  </si>
  <si>
    <t>Ienākumi no ieguldījumu pārdošanas</t>
  </si>
  <si>
    <t xml:space="preserve">Income from sale of investments </t>
  </si>
  <si>
    <t>Pārdoto ieguldījumu iegādes vērtība</t>
  </si>
  <si>
    <t xml:space="preserve">Historical value of investments sold </t>
  </si>
  <si>
    <t>Realizētā ieguldījumu pārdošanas peļņa/(zaudējumi)</t>
  </si>
  <si>
    <t xml:space="preserve">Realized profit (losses) of investments sold </t>
  </si>
  <si>
    <t>Pārdoto ieguldījumu vērtības (pieaugums)/samazinājums, kas atzīts iepriekšējos pārskata periodos</t>
  </si>
  <si>
    <t xml:space="preserve">Increase (decrease) in the historical value of investments sold which has been acknowledged in the previous reporting periods </t>
  </si>
  <si>
    <t>Realizētais ieguldījumu vērtības pieaugums/(samazinājums)</t>
  </si>
  <si>
    <t xml:space="preserve">Realized increase (decrease) in the value of investments </t>
  </si>
  <si>
    <t>Nerealizētais ieguldījumu vērtības pieaugums/(samazinājums)</t>
  </si>
  <si>
    <t>Unrealized increase (decrease) in the value of investments</t>
  </si>
  <si>
    <t xml:space="preserve">Ieguldījumu vērtības pieaugums/(samazinājums) kopā </t>
  </si>
  <si>
    <t>Total increase (decrease) in the value of investments</t>
  </si>
  <si>
    <t>Ārvalstu valūtas pārvērtēšanas peļņa/(zaudējumi)</t>
  </si>
  <si>
    <t>Gains (loss) from foreign currency revaluation</t>
  </si>
  <si>
    <t>Pensiju plānu darbības rezultāts</t>
  </si>
  <si>
    <t>Pension plan performance</t>
  </si>
  <si>
    <t xml:space="preserve">Neto aktīvu pieaugums/(samazinājums) pārskata periodā </t>
  </si>
  <si>
    <t>Increase (decrease) in the value of net assets</t>
  </si>
  <si>
    <t>PENSIJU PLĀNU NETO AKTĪVI PĀRSKATA PERIODA BEIGĀS</t>
  </si>
  <si>
    <t>NET ASSETS OF PENSION PLANS AT END OF REPORTING PERIOD</t>
  </si>
  <si>
    <t>Pensiju plānu ienesīgums*, %</t>
  </si>
  <si>
    <t>Profitability of pension plans*, %</t>
  </si>
  <si>
    <t>* Pensiju plānu ienesīgums - pensiju plānu darbības rezultāta attiecība pret pensiju plānu vidējiem neto aktīviem</t>
  </si>
  <si>
    <t>* Profitability of pension plans – ratio of pension plan performance to average net asset value of pension plans.</t>
  </si>
  <si>
    <t>5. pielikums</t>
  </si>
  <si>
    <t>Annex 5</t>
  </si>
  <si>
    <t>Pensiju plānu neto aktīvu pārskata kopsavilkums</t>
  </si>
  <si>
    <t>Summary of Pension Plan Net Assets</t>
  </si>
  <si>
    <t>Time deposits with credit institutions</t>
  </si>
  <si>
    <t>Prasības no reverse repo darījumiem</t>
  </si>
  <si>
    <t>Claims from reverse repo</t>
  </si>
  <si>
    <t>Prasības pret pārējiem darījumu partneriem</t>
  </si>
  <si>
    <t>Claims on other counterparties</t>
  </si>
  <si>
    <t>Investment certificates of investment funds and similar securities</t>
  </si>
  <si>
    <t xml:space="preserve">Debitoru parādi </t>
  </si>
  <si>
    <t>Ieguldījumu īpašums</t>
  </si>
  <si>
    <t>Real estate</t>
  </si>
  <si>
    <t>Other assets</t>
  </si>
  <si>
    <t>KOPĀ AKTĪVI</t>
  </si>
  <si>
    <t>TOTAL ASSETS</t>
  </si>
  <si>
    <t>Liabilities</t>
  </si>
  <si>
    <t>Saistības no repo darījumiem</t>
  </si>
  <si>
    <t xml:space="preserve">Liabilities arising from repurchase agreements </t>
  </si>
  <si>
    <t>Claims on credit institutions</t>
  </si>
  <si>
    <t>Saistības pret pārējiem darījumu partneriem</t>
  </si>
  <si>
    <t>KOPĀ SAISTĪBAS</t>
  </si>
  <si>
    <t>TOTAL LIABILITIES</t>
  </si>
  <si>
    <t>NETO AKTĪVI</t>
  </si>
  <si>
    <t>NET ASSETS</t>
  </si>
  <si>
    <t>6. pielikums</t>
  </si>
  <si>
    <t>Annex 6</t>
  </si>
  <si>
    <t>Pensiju plānu ieguldījumu struktūra un ģeogrāfiskais izvietojums(1)</t>
  </si>
  <si>
    <t>Investment portfolio and geographical Breakdown of Pension Plan Investments*</t>
  </si>
  <si>
    <t>Izvietojums</t>
  </si>
  <si>
    <t>Placement</t>
  </si>
  <si>
    <t>Ieguldījumu portfeļa kopsavilkums</t>
  </si>
  <si>
    <t>Investment portfolio</t>
  </si>
  <si>
    <t xml:space="preserve">Debt securities and other fixed-income securities </t>
  </si>
  <si>
    <t xml:space="preserve">Shares and other variable-yield securities </t>
  </si>
  <si>
    <t>Ieguldījumu fondu vai tiem pielīdzināmo kopīgo ieguldījumu uzņēmumu ieguldījumu apliecības</t>
  </si>
  <si>
    <t>Investment shares in investment funds</t>
  </si>
  <si>
    <t>Ieguldījumi riska kapitāla tirgū</t>
  </si>
  <si>
    <t>Investments in risk capital market</t>
  </si>
  <si>
    <t>Noguldījumi un prasības pret kredītiestādēm</t>
  </si>
  <si>
    <t>Land and buildings</t>
  </si>
  <si>
    <t>Kopā</t>
  </si>
  <si>
    <t>TOTAL</t>
  </si>
  <si>
    <t>Ieguldījumu portfeļa ģeogrāfiskais izvietojums(1)</t>
  </si>
  <si>
    <t>Geographical breakdown of pension plan investments*</t>
  </si>
  <si>
    <t>ASV</t>
  </si>
  <si>
    <t>USA</t>
  </si>
  <si>
    <t>Austrija</t>
  </si>
  <si>
    <t>Bulgārija</t>
  </si>
  <si>
    <t>Čehija</t>
  </si>
  <si>
    <t>Czech Republic</t>
  </si>
  <si>
    <t>Čīle</t>
  </si>
  <si>
    <t>Chile</t>
  </si>
  <si>
    <t>Dānija</t>
  </si>
  <si>
    <t>Denmark</t>
  </si>
  <si>
    <t>Francija</t>
  </si>
  <si>
    <t>Gruzija</t>
  </si>
  <si>
    <t>Horvātija</t>
  </si>
  <si>
    <t>Croatia</t>
  </si>
  <si>
    <t>Igaunija</t>
  </si>
  <si>
    <t>Indonēzija</t>
  </si>
  <si>
    <t>Indonesia</t>
  </si>
  <si>
    <t>Īrija</t>
  </si>
  <si>
    <t>Kanāda</t>
  </si>
  <si>
    <t>Latvija</t>
  </si>
  <si>
    <t>Latvia</t>
  </si>
  <si>
    <t>Lielbritānija</t>
  </si>
  <si>
    <t>Lietuva</t>
  </si>
  <si>
    <t>Luksemburga</t>
  </si>
  <si>
    <t>Luxembourg</t>
  </si>
  <si>
    <t>Meksika</t>
  </si>
  <si>
    <t>Mexico</t>
  </si>
  <si>
    <t>Nīderlande</t>
  </si>
  <si>
    <t>The Netherlands</t>
  </si>
  <si>
    <t>Norvēģija</t>
  </si>
  <si>
    <t>Peru</t>
  </si>
  <si>
    <t>Polija</t>
  </si>
  <si>
    <t>Rumānija</t>
  </si>
  <si>
    <t>Romania</t>
  </si>
  <si>
    <t>Slovākija</t>
  </si>
  <si>
    <t>Slovakia</t>
  </si>
  <si>
    <t>Slovēnija</t>
  </si>
  <si>
    <t>Slovenia</t>
  </si>
  <si>
    <t>Somija</t>
  </si>
  <si>
    <t>Spānija</t>
  </si>
  <si>
    <t>Ungārija</t>
  </si>
  <si>
    <t>Vācija</t>
  </si>
  <si>
    <t>Ziemeļmaķedonija</t>
  </si>
  <si>
    <t>North Macedonia</t>
  </si>
  <si>
    <t>Zviedrija</t>
  </si>
  <si>
    <t>Total</t>
  </si>
  <si>
    <t>1 Vērtspapīri (t.sk. ieguldījumu fondu ieguldījumu apliecības) sagrupēti atbilstoši vērstpapīra emitenta izcelsmes (reģistrācijas) valstij.</t>
  </si>
  <si>
    <t>*Securities (incl. investment certificates of investment funds) classified according to the origin (registration) country of the issuer of securities.</t>
  </si>
  <si>
    <t>7. pielikums/ Annex 7</t>
  </si>
  <si>
    <t>Atklātie pensiju fondi/ Open pension funds</t>
  </si>
  <si>
    <t>LEI kods/LEI code*</t>
  </si>
  <si>
    <t>1.</t>
  </si>
  <si>
    <t>CBL Atklātais pensiju fonds</t>
  </si>
  <si>
    <t>2138002N8HKHH3XH2T57</t>
  </si>
  <si>
    <t>Pensiju plāns "CBL Aktīvais USD"</t>
  </si>
  <si>
    <t>213800Y74EC5CEJI6O72</t>
  </si>
  <si>
    <t>Pensiju plāns "CBL  Aktīvais"</t>
  </si>
  <si>
    <t>213800J8ZEZSBGEREY03</t>
  </si>
  <si>
    <t>Pensiju plāns "CBL Sabalansētais"</t>
  </si>
  <si>
    <t>213800H4QSMHNDKWSC75</t>
  </si>
  <si>
    <t xml:space="preserve">2. </t>
  </si>
  <si>
    <t>Indexo Atklātais Pensiju Fonds AS</t>
  </si>
  <si>
    <t>875500ESDWXZUXA3KF65</t>
  </si>
  <si>
    <t>"INDEXO Akciju plāns"</t>
  </si>
  <si>
    <t>5493006I8DVQT57IO729</t>
  </si>
  <si>
    <t>"INDEXO Obligāciju plāns"</t>
  </si>
  <si>
    <t>8755000NVI3WEQN76G28</t>
  </si>
  <si>
    <t>3.</t>
  </si>
  <si>
    <t>INVL atklātais pensiju fonds</t>
  </si>
  <si>
    <t>Pensiju plāns " INVL Komforts 53+"</t>
  </si>
  <si>
    <t>254900GNMW7COHPVBJ87</t>
  </si>
  <si>
    <t>Pensiju plāns "INVL Klasika"</t>
  </si>
  <si>
    <t>25490091YDZI07X58507</t>
  </si>
  <si>
    <t>Pensiju plāns "INVL Maksimālais 16+"</t>
  </si>
  <si>
    <t>254900UNPZH79VYM3R66</t>
  </si>
  <si>
    <t>Pensiju plāns "INVL Ekstra 47+"</t>
  </si>
  <si>
    <t>2549003SNAKLHPX4UC67</t>
  </si>
  <si>
    <t>4.</t>
  </si>
  <si>
    <t>Luminor Latvijas atklātais pensiju fonds AS</t>
  </si>
  <si>
    <t>Pensiju plāns "Luminor Sabalansētais pensiju plāns"</t>
  </si>
  <si>
    <t>2549009Z8DHE4OR1KN48</t>
  </si>
  <si>
    <t>Pensiju plāns "Luminor Progresīvais pensiju plāns"</t>
  </si>
  <si>
    <t>254900KLECF9U23AYR88</t>
  </si>
  <si>
    <t>Pensiju plans "Luminor indeksu pensiju plāns Ilgtspējīga nakotne"</t>
  </si>
  <si>
    <t>254900O3UUVF4PS7QK11</t>
  </si>
  <si>
    <t>5.</t>
  </si>
  <si>
    <t>SEB atklātais pensiju fonds</t>
  </si>
  <si>
    <t>549300T2LHFTKA0L2Q39</t>
  </si>
  <si>
    <t>Pensiju plāns "SEB-Aktīvais"</t>
  </si>
  <si>
    <t>549300L1EEK3SI3SUP75</t>
  </si>
  <si>
    <t>Pensiju plāns "SEB- Sabalansētais''</t>
  </si>
  <si>
    <t>5493001G8E67C6LKP741</t>
  </si>
  <si>
    <t>549300FH42NQ9UZ4AX66</t>
  </si>
  <si>
    <t>6.</t>
  </si>
  <si>
    <t>Swedbank Atklātais Pensiju Fonds</t>
  </si>
  <si>
    <t>4851007EH8QQDTNTX306</t>
  </si>
  <si>
    <t>Pensiju plāns "Stabilitāte+25"</t>
  </si>
  <si>
    <t>549300GJZLOJN0IJCL13</t>
  </si>
  <si>
    <t>Pensiju plāns "Dinamika +60"</t>
  </si>
  <si>
    <t>549300XHJIBD3B0ZH624</t>
  </si>
  <si>
    <t>Pensiju plāns "Dinamika+100"</t>
  </si>
  <si>
    <t>549300PJE28PPPBBHT13</t>
  </si>
  <si>
    <t>Pensiju plāns "Dinamika Indekss"</t>
  </si>
  <si>
    <t>485100LTEHB6B0WN5C18</t>
  </si>
  <si>
    <t>Slēgtais pensiju fonds/ Closed pension fund</t>
  </si>
  <si>
    <t>Pirmais slēgtais pensiju fonds</t>
  </si>
  <si>
    <t>"Pirmais Pensiju Plāns"</t>
  </si>
  <si>
    <t>*LEI kods/LEI code - Juridiskās personas identifikators (Legal Entity Identifier), ko piešķir Globālo juridisko personu identifikatoru fonda (Global Legal Entity Identifier Foundation) akreditētās iestādes/The Legal Entity Identifier which is assigned by local operating units accredited by the Global Legal Entity Identifier Foundation.</t>
  </si>
  <si>
    <t>213800FOM86IHLOQK906</t>
  </si>
  <si>
    <t>529900XQ4MTFSS9W0766</t>
  </si>
  <si>
    <t>9845009B8038B68B9F28</t>
  </si>
  <si>
    <t>Metadati</t>
  </si>
  <si>
    <t>Metadata</t>
  </si>
  <si>
    <t>LV</t>
  </si>
  <si>
    <t>ENG</t>
  </si>
  <si>
    <t>I</t>
  </si>
  <si>
    <t>II</t>
  </si>
  <si>
    <t>Publikācijā tiek apkopoti no visiem Latvijas Republikā reģistrētajiem privāto pensiju fondiem saņemtie statistikas dati par situāciju pārskata ceturkšņa pēdējā dienā.</t>
  </si>
  <si>
    <t>Statistical data for the publication are collected from all private pension funds in the Republic of Latvia regarding the situation on the last day of reporting quarter.</t>
  </si>
  <si>
    <t>III</t>
  </si>
  <si>
    <t>Dati saskaņā ar minētiem noteikumiem tiek atspoguļoti sekojošos pielikumos:</t>
  </si>
  <si>
    <t>Aaccording to above regulations, data are presented in the following annexes:</t>
  </si>
  <si>
    <t>1. Vispārīgā informācija par privātajiem pensiju fondiem</t>
  </si>
  <si>
    <t>1. General information on private pension funds</t>
  </si>
  <si>
    <t>2. Privāto pensiju fondu bilances kopsavilkums</t>
  </si>
  <si>
    <t>2. Balance sheet summary of private pension funds</t>
  </si>
  <si>
    <t>3. Privāto pensiju fondu peļņas vai zaudējumu aprēķins</t>
  </si>
  <si>
    <t>3. Profit and loss statement of private pension funds</t>
  </si>
  <si>
    <t>4. Pensiju plānu neto aktīvu kustības kopsavilkums</t>
  </si>
  <si>
    <t xml:space="preserve">4. Summary of the movement of pension plan net assets </t>
  </si>
  <si>
    <t>5. Pensiju plānu neto aktīvu pārskata kopsavilkums</t>
  </si>
  <si>
    <t xml:space="preserve">5. Summary of pension plan net assets </t>
  </si>
  <si>
    <t>6. Pensiju plānu ieguldījumu struktūra un ģeogrāfiskais izvietojums</t>
  </si>
  <si>
    <t xml:space="preserve">6. Investment portfolio and geographical breakdown of pension plan investments   </t>
  </si>
  <si>
    <t>7. Privāto pensiju fondu un pensiju plānu saraksts</t>
  </si>
  <si>
    <t>7. List of private pension funds and pension plans</t>
  </si>
  <si>
    <t>Pielikumā Nr. 7 sniegts pārskata ceturkšņa pēdējā dienā Latvijā darbojošos privāto pensiju fondu un pensiju plānu saraksts, kuru sniegtie dati ir apkopoti publikācijā.</t>
  </si>
  <si>
    <t>The list of private pension funds and pension plans operating in Latvia as of the last day of the reporting quarter, whose data are compiled for the publication, is presented in Annex 7</t>
  </si>
  <si>
    <t>IV</t>
  </si>
  <si>
    <t>Dažos gadījumos skaitļu noapaļošanas rezultātā apakšpozīciju summa var atšķirties no kopsummas.</t>
  </si>
  <si>
    <t>Some of sub-heading total amounts in the publications may not correspond to the sum of components due to rounding</t>
  </si>
  <si>
    <t>V</t>
  </si>
  <si>
    <t>Pielikumā Nr. 6 (Ieguldījumi) datu apkopošanā izmantots starptautiskais standarts ISO 3166 "Standartizētie valsts un teritoriju kodi".</t>
  </si>
  <si>
    <t xml:space="preserve">In Annex 6 (investments), International Standards for Country Codes ISO 3166 are used for data compilation </t>
  </si>
  <si>
    <t>VI</t>
  </si>
  <si>
    <t xml:space="preserve">Publikācijā izmantoto simbolu raksturojums: </t>
  </si>
  <si>
    <t xml:space="preserve">Symbols used in the publication: </t>
  </si>
  <si>
    <t>n/d (datu publikācijas brīdī dati vēl nav pieejami)</t>
  </si>
  <si>
    <t>n/a (data not available at the time of the publication)</t>
  </si>
  <si>
    <t xml:space="preserve">0 (atspoguļotā datu vērtība ir nulle vai mazāka par vienu veselu vienību) </t>
  </si>
  <si>
    <t>0 (value is null or less than the whole unit)</t>
  </si>
  <si>
    <t>x (konfidenciāli dati)</t>
  </si>
  <si>
    <t>x (data are confidential)</t>
  </si>
  <si>
    <t>VII</t>
  </si>
  <si>
    <t>VIII</t>
  </si>
  <si>
    <t>IX</t>
  </si>
  <si>
    <t xml:space="preserve">Publikācijā "Privāto pensiju fondu darbības rādītāji" apkopoto datu avots ir Latvijas Banka.  </t>
  </si>
  <si>
    <t xml:space="preserve">Dati tiek atjaunoti 1x ceturksnī. Publicējot kārtējā perioda datus Latvijas Banka var veikt iepriekšējo periodu datu revīziju, ja, sagatavojot kārtējā perioda datus, ir konstatētas datu nepilnības vai saņemti respondentu datu labojumi. </t>
  </si>
  <si>
    <t>Latvijas Banka nav atbildīga par trešo pušu publiskoto informāciju, kurā Latvijas Bankas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</si>
  <si>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The source of data compiled for the publication Performance Indicators for Private Pension Funds is Latvijas Banka.</t>
  </si>
  <si>
    <t>The data submitted to the Latvijas Banka in accordance with Regulations on Reporting Requirements for Private Pension Funds (No 28) of 31.03.2020 are compiled for the publication.</t>
  </si>
  <si>
    <t>Latvijas Banka is not responsible for information published by third parties where the Latvijas Banka`s statistical information is indicated as the data source or which contains a link to the Latvijas Bankas`s website. Latvijas Banka does not bear responsibility for data collections and graphics created by the data users based on the statistical information published by Latvijas Banka. Moreover, the Latvijas Banka is not liable for any losses and does not assume obligations incurred or arising from analysis and interpretation of above data.</t>
  </si>
  <si>
    <t>Pensiju plāns "SEB-KLIMATA INDEKSU PLĀNS"</t>
  </si>
  <si>
    <t>Data are updated once a quarter. In publishing the data of the current reporting period there might be performed  data revision of previous periods if any data gaps are identified when preparing data of the current period or any corrections to the data have been received from respondents</t>
  </si>
  <si>
    <t>31.03.2023</t>
  </si>
  <si>
    <t>2023. gada 1 ceturksnis</t>
  </si>
  <si>
    <t>1st quarter 2023</t>
  </si>
  <si>
    <t>30.06.2023</t>
  </si>
  <si>
    <t>2023. gada 2 ceturkšņi</t>
  </si>
  <si>
    <t>2 quarters 2023</t>
  </si>
  <si>
    <t>30.09.2023</t>
  </si>
  <si>
    <t>2023. gada 3 ceturkšņi</t>
  </si>
  <si>
    <t>3 quarters 2023</t>
  </si>
  <si>
    <t>Starptautisko finanšu institūciju emitētie vai garantētie vērtspapīri</t>
  </si>
  <si>
    <t>International financial institutions</t>
  </si>
  <si>
    <t>31.12.2023</t>
  </si>
  <si>
    <t>2023. gada 4 ceturkšņi</t>
  </si>
  <si>
    <t>4 quarters 2023</t>
  </si>
  <si>
    <t>31.12.2024</t>
  </si>
  <si>
    <t>Pensiju plāns "CBL Indeksu"</t>
  </si>
  <si>
    <t>213800E8Q1B2ZH2LUS88</t>
  </si>
  <si>
    <t>31.03.2024</t>
  </si>
  <si>
    <t>2024. gada 1 ceturksnis</t>
  </si>
  <si>
    <t>1st quarter 2024</t>
  </si>
  <si>
    <t>Dati tiek publicēti Latvijas Bankas interneta vietnē (https://www.bank.lv/statistika/dati-statistika/uzraudzibas-statistika#pensiju-fondu-uzraudzibas-statistika), saskaņā ar Datu publikācijas kalendārā norādītajiem termiņiem (https://www.bank.lv/statistika/datu-publicesanas-kalendars)</t>
  </si>
  <si>
    <t>Data are published on the Latvijas Banka`s website (https://www.bank.lv/en/statistics/stat-data/supervisory-statistics#supervisory-statistics-on-pension-funds) pursuant to the deadlines specified in the data publication calendar (https://www.bank.lv/en/statistics/data-publishing-calendar).</t>
  </si>
  <si>
    <t>30.06.2024</t>
  </si>
  <si>
    <t>2024. gada 1. ceturksnis</t>
  </si>
  <si>
    <t>2024. gada 2. ceturksnis</t>
  </si>
  <si>
    <t>2 quarters 2024</t>
  </si>
  <si>
    <t>2024. gada 2 ceturkšņi</t>
  </si>
  <si>
    <t>Kolumbija</t>
  </si>
  <si>
    <t>Beļģija</t>
  </si>
  <si>
    <t>Colombia</t>
  </si>
  <si>
    <t>30.09.2024</t>
  </si>
  <si>
    <t>2024. gada 3. ceturksnis</t>
  </si>
  <si>
    <t>3 quarters 2024</t>
  </si>
  <si>
    <t>2024. gada 3 ceturkšņi</t>
  </si>
  <si>
    <t>2024. gada 30. septembrī darbojošos privāto pensiju fondu un pensiju plānu saraksts</t>
  </si>
  <si>
    <t>Private Pension Funds and Plans Operating on 30 September 2024</t>
  </si>
  <si>
    <r>
      <t xml:space="preserve">Publikācijā tiek apkopoti dati, kas iesniegti saskaņā ar Privāto pensiju fondu pārskatu sagatavošanas normatīvajiem noteikumiem </t>
    </r>
    <r>
      <rPr>
        <sz val="11"/>
        <rFont val="Times New Roman"/>
        <family val="1"/>
        <charset val="186"/>
      </rPr>
      <t>Nr. 28 no 31.03.2020.</t>
    </r>
  </si>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</sst>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8" x14ac:knownFonts="1">
    <font>
      <sz val="11"/>
      <color theme="1"/>
      <name val="Calibri"/>
      <family val="2"/>
      <charset val="186"/>
      <scheme val="minor"/>
    </font>
    <font>
      <sz val="9"/>
      <color rgb="FF000000"/>
      <name val="Times New Roman"/>
      <family val="1"/>
      <charset val="186"/>
    </font>
    <font>
      <b/>
      <sz val="9"/>
      <color rgb="FF000000"/>
      <name val="Times New Roman"/>
      <family val="1"/>
      <charset val="186"/>
    </font>
    <font>
      <sz val="9"/>
      <color rgb="FF333333"/>
      <name val="Arial"/>
      <family val="2"/>
      <charset val="186"/>
    </font>
    <font>
      <sz val="9"/>
      <name val="Times New Roman"/>
      <family val="1"/>
      <charset val="186"/>
    </font>
    <font>
      <b/>
      <sz val="12"/>
      <color rgb="FF000000"/>
      <name val="Times New Roman"/>
      <family val="1"/>
      <charset val="186"/>
    </font>
    <font>
      <sz val="9"/>
      <color rgb="FFFF0000"/>
      <name val="Times New Roman"/>
      <family val="1"/>
      <charset val="186"/>
    </font>
    <font>
      <sz val="8"/>
      <name val="Calibri"/>
      <family val="2"/>
      <charset val="186"/>
      <scheme val="minor"/>
    </font>
    <font>
      <sz val="9"/>
      <color theme="1"/>
      <name val="Times New Roman"/>
      <family val="1"/>
      <charset val="186"/>
    </font>
    <font>
      <sz val="9"/>
      <color rgb="FF000000"/>
      <name val="Times New Roman"/>
      <family val="1"/>
      <charset val="186"/>
    </font>
    <font>
      <b/>
      <sz val="9"/>
      <color rgb="FF000000"/>
      <name val="Times New Roman"/>
      <family val="1"/>
      <charset val="186"/>
    </font>
    <font>
      <sz val="9"/>
      <color rgb="FF333333"/>
      <name val="Times New Roman"/>
      <family val="1"/>
      <charset val="186"/>
    </font>
    <font>
      <b/>
      <sz val="12"/>
      <color rgb="FF333333"/>
      <name val="Times New Roman"/>
      <family val="1"/>
      <charset val="186"/>
    </font>
    <font>
      <sz val="12"/>
      <color rgb="FF333333"/>
      <name val="Times New Roman"/>
      <family val="1"/>
      <charset val="186"/>
    </font>
    <font>
      <sz val="12"/>
      <name val="Times New Roman"/>
      <family val="1"/>
      <charset val="186"/>
    </font>
    <font>
      <b/>
      <sz val="9"/>
      <color rgb="FF333333"/>
      <name val="Arial"/>
      <family val="2"/>
      <charset val="186"/>
    </font>
    <font>
      <sz val="10"/>
      <color rgb="FF000000"/>
      <name val="Arial"/>
      <family val="2"/>
      <charset val="186"/>
    </font>
    <font>
      <sz val="11"/>
      <color rgb="FF000000"/>
      <name val="Times New Roman"/>
      <family val="1"/>
    </font>
    <font>
      <b/>
      <sz val="11"/>
      <color rgb="FF000000"/>
      <name val="Times New Roman"/>
      <family val="1"/>
    </font>
    <font>
      <sz val="11"/>
      <name val="Times New Roman"/>
      <family val="1"/>
    </font>
    <font>
      <sz val="11"/>
      <name val="Times New Roman"/>
      <family val="1"/>
      <charset val="186"/>
    </font>
    <font>
      <b/>
      <sz val="9"/>
      <color rgb="FF333333"/>
      <name val="Times New Roman"/>
      <family val="1"/>
      <charset val="186"/>
    </font>
    <font>
      <sz val="9"/>
      <color rgb="FF0070C0"/>
      <name val="Arial"/>
      <family val="2"/>
      <charset val="186"/>
    </font>
    <font>
      <sz val="11"/>
      <color rgb="FF9C5700"/>
      <name val="Calibri"/>
      <family val="2"/>
      <charset val="186"/>
      <scheme val="minor"/>
    </font>
    <font>
      <sz val="11"/>
      <color rgb="FF006100"/>
      <name val="Calibri"/>
      <family val="2"/>
      <charset val="186"/>
      <scheme val="minor"/>
    </font>
    <font>
      <sz val="11"/>
      <color rgb="FF9C0006"/>
      <name val="Calibri"/>
      <family val="2"/>
      <charset val="186"/>
      <scheme val="minor"/>
    </font>
    <font>
      <b/>
      <i/>
      <sz val="12"/>
      <color rgb="FF0070C0"/>
      <name val="Arial"/>
      <family val="2"/>
      <charset val="186"/>
    </font>
    <font>
      <i/>
      <sz val="10"/>
      <color rgb="FF0070C0"/>
      <name val="Arial"/>
      <family val="2"/>
      <charset val="186"/>
    </font>
  </fonts>
  <fills count="14">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rgb="FFC0C0C0"/>
        <bgColor rgb="FFFFFFFF"/>
      </patternFill>
    </fill>
    <fill>
      <patternFill patternType="solid">
        <fgColor rgb="FFC6C3C6"/>
        <bgColor rgb="FFFFFFFF"/>
      </patternFill>
    </fill>
    <fill>
      <patternFill patternType="solid">
        <fgColor rgb="FFE5E5E5"/>
        <bgColor rgb="FFFFFFFF"/>
      </patternFill>
    </fill>
    <fill>
      <patternFill patternType="solid">
        <fgColor theme="0" tint="-0.249977111117893"/>
        <bgColor rgb="FFFFFFFF"/>
      </patternFill>
    </fill>
    <fill>
      <patternFill patternType="solid">
        <fgColor theme="0"/>
        <bgColor indexed="64"/>
      </patternFill>
    </fill>
    <fill>
      <patternFill patternType="solid">
        <fgColor theme="0" tint="-0.34998626667073579"/>
        <bgColor indexed="64"/>
      </patternFill>
    </fill>
    <fill>
      <patternFill patternType="solid">
        <fgColor rgb="FFFFEB9C"/>
      </patternFill>
    </fill>
    <fill>
      <patternFill patternType="solid">
        <fgColor theme="0" tint="-0.249977111117893"/>
        <bgColor indexed="64"/>
      </patternFill>
    </fill>
    <fill>
      <patternFill patternType="solid">
        <fgColor rgb="FFC6EFCE"/>
      </patternFill>
    </fill>
    <fill>
      <patternFill patternType="solid">
        <fgColor rgb="FFFFC7CE"/>
      </patternFill>
    </fill>
  </fills>
  <borders count="28">
    <border>
      <left/>
      <right/>
      <top/>
      <bottom/>
      <diagonal/>
    </border>
    <border>
      <left/>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medium">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16" fillId="0" borderId="0"/>
    <xf numFmtId="0" fontId="23" fillId="10"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cellStyleXfs>
  <cellXfs count="172">
    <xf numFmtId="0" fontId="0" fillId="0" borderId="0" xfId="0"/>
    <xf numFmtId="49" fontId="1" fillId="2" borderId="0" xfId="0" applyNumberFormat="1" applyFont="1" applyFill="1" applyAlignment="1">
      <alignment horizontal="right" vertical="center"/>
    </xf>
    <xf numFmtId="0" fontId="3" fillId="2" borderId="0" xfId="0" applyFont="1" applyFill="1" applyAlignment="1">
      <alignment horizontal="left"/>
    </xf>
    <xf numFmtId="49" fontId="2" fillId="2" borderId="1" xfId="0" applyNumberFormat="1" applyFont="1" applyFill="1" applyBorder="1" applyAlignment="1">
      <alignment horizontal="left" vertical="center"/>
    </xf>
    <xf numFmtId="49" fontId="1" fillId="2" borderId="4" xfId="0" applyNumberFormat="1" applyFont="1" applyFill="1" applyBorder="1" applyAlignment="1">
      <alignment horizontal="left" vertical="center"/>
    </xf>
    <xf numFmtId="3" fontId="1" fillId="2" borderId="4" xfId="0" applyNumberFormat="1" applyFont="1" applyFill="1" applyBorder="1" applyAlignment="1">
      <alignment horizontal="right" vertical="center"/>
    </xf>
    <xf numFmtId="3" fontId="1" fillId="3" borderId="4" xfId="0" applyNumberFormat="1" applyFont="1" applyFill="1" applyBorder="1" applyAlignment="1">
      <alignment horizontal="right" vertical="center"/>
    </xf>
    <xf numFmtId="49" fontId="1" fillId="2" borderId="2" xfId="0" applyNumberFormat="1" applyFont="1" applyFill="1" applyBorder="1" applyAlignment="1">
      <alignment horizontal="left" vertical="center"/>
    </xf>
    <xf numFmtId="3" fontId="1" fillId="2" borderId="2" xfId="0" applyNumberFormat="1" applyFont="1" applyFill="1" applyBorder="1" applyAlignment="1">
      <alignment horizontal="right" vertical="center"/>
    </xf>
    <xf numFmtId="3" fontId="4" fillId="2" borderId="4" xfId="0" applyNumberFormat="1" applyFont="1" applyFill="1" applyBorder="1" applyAlignment="1">
      <alignment horizontal="right" vertical="center"/>
    </xf>
    <xf numFmtId="49" fontId="1" fillId="2" borderId="5" xfId="0" applyNumberFormat="1" applyFont="1" applyFill="1" applyBorder="1" applyAlignment="1">
      <alignment horizontal="left" vertical="center" wrapText="1"/>
    </xf>
    <xf numFmtId="49" fontId="1" fillId="2" borderId="5" xfId="0" applyNumberFormat="1" applyFont="1" applyFill="1" applyBorder="1" applyAlignment="1">
      <alignment horizontal="left" vertical="top" wrapText="1"/>
    </xf>
    <xf numFmtId="49" fontId="1" fillId="2" borderId="0" xfId="0" applyNumberFormat="1" applyFont="1" applyFill="1" applyAlignment="1">
      <alignment horizontal="left" vertical="center" wrapText="1"/>
    </xf>
    <xf numFmtId="49" fontId="1" fillId="2" borderId="0" xfId="0" applyNumberFormat="1" applyFont="1" applyFill="1" applyAlignment="1">
      <alignment horizontal="left" vertical="top" wrapText="1"/>
    </xf>
    <xf numFmtId="49" fontId="2" fillId="2" borderId="0" xfId="0" applyNumberFormat="1" applyFont="1" applyFill="1" applyAlignment="1">
      <alignment horizontal="left" vertical="center"/>
    </xf>
    <xf numFmtId="49" fontId="1" fillId="2" borderId="1" xfId="0" applyNumberFormat="1" applyFont="1" applyFill="1" applyBorder="1" applyAlignment="1">
      <alignment horizontal="right" vertical="center"/>
    </xf>
    <xf numFmtId="49" fontId="1" fillId="2" borderId="4" xfId="0" applyNumberFormat="1" applyFont="1" applyFill="1" applyBorder="1" applyAlignment="1">
      <alignment horizontal="center" vertical="center"/>
    </xf>
    <xf numFmtId="49" fontId="5" fillId="2" borderId="2" xfId="0" applyNumberFormat="1" applyFont="1" applyFill="1" applyBorder="1" applyAlignment="1">
      <alignment horizontal="left" vertical="center"/>
    </xf>
    <xf numFmtId="0" fontId="2" fillId="2" borderId="2" xfId="0" applyFont="1" applyFill="1" applyBorder="1" applyAlignment="1">
      <alignment horizontal="center" vertical="center"/>
    </xf>
    <xf numFmtId="49" fontId="1" fillId="2" borderId="4" xfId="0" applyNumberFormat="1" applyFont="1" applyFill="1" applyBorder="1" applyAlignment="1">
      <alignment horizontal="left" vertical="center" wrapText="1"/>
    </xf>
    <xf numFmtId="49" fontId="2" fillId="4" borderId="4" xfId="0" applyNumberFormat="1" applyFont="1" applyFill="1" applyBorder="1" applyAlignment="1">
      <alignment horizontal="left" vertical="center"/>
    </xf>
    <xf numFmtId="3" fontId="2" fillId="4" borderId="4" xfId="0" applyNumberFormat="1" applyFont="1" applyFill="1" applyBorder="1" applyAlignment="1">
      <alignment horizontal="right" vertical="center"/>
    </xf>
    <xf numFmtId="49" fontId="6" fillId="2" borderId="4" xfId="0" applyNumberFormat="1" applyFont="1" applyFill="1" applyBorder="1" applyAlignment="1">
      <alignment horizontal="left" vertical="center"/>
    </xf>
    <xf numFmtId="0" fontId="1" fillId="2" borderId="4" xfId="0" applyFont="1" applyFill="1" applyBorder="1" applyAlignment="1">
      <alignment horizontal="left" vertical="center"/>
    </xf>
    <xf numFmtId="49" fontId="6" fillId="5" borderId="4" xfId="0" applyNumberFormat="1" applyFont="1" applyFill="1" applyBorder="1" applyAlignment="1">
      <alignment horizontal="right" vertical="center"/>
    </xf>
    <xf numFmtId="0" fontId="6" fillId="2" borderId="4" xfId="0" applyFont="1" applyFill="1" applyBorder="1" applyAlignment="1">
      <alignment horizontal="right" vertical="center"/>
    </xf>
    <xf numFmtId="0" fontId="4" fillId="2" borderId="4" xfId="0" applyFont="1" applyFill="1" applyBorder="1" applyAlignment="1">
      <alignment horizontal="right" vertical="center"/>
    </xf>
    <xf numFmtId="49"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left" vertical="top" wrapText="1"/>
    </xf>
    <xf numFmtId="49" fontId="2" fillId="6" borderId="4" xfId="0" applyNumberFormat="1" applyFont="1" applyFill="1" applyBorder="1" applyAlignment="1">
      <alignment horizontal="left" vertical="center"/>
    </xf>
    <xf numFmtId="49" fontId="2" fillId="2" borderId="2" xfId="0" applyNumberFormat="1" applyFont="1" applyFill="1" applyBorder="1" applyAlignment="1">
      <alignment horizontal="left" vertical="center" wrapText="1"/>
    </xf>
    <xf numFmtId="3" fontId="3" fillId="2" borderId="0" xfId="0" applyNumberFormat="1" applyFont="1" applyFill="1" applyAlignment="1">
      <alignment horizontal="left"/>
    </xf>
    <xf numFmtId="49" fontId="2" fillId="2" borderId="4" xfId="0" applyNumberFormat="1" applyFont="1" applyFill="1" applyBorder="1" applyAlignment="1">
      <alignment horizontal="left" vertical="center" wrapText="1"/>
    </xf>
    <xf numFmtId="49" fontId="2" fillId="2" borderId="4" xfId="0" applyNumberFormat="1" applyFont="1" applyFill="1" applyBorder="1" applyAlignment="1">
      <alignment horizontal="left" vertical="center"/>
    </xf>
    <xf numFmtId="49" fontId="2" fillId="4" borderId="4"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3" fontId="10" fillId="6" borderId="4" xfId="0" applyNumberFormat="1" applyFont="1" applyFill="1" applyBorder="1" applyAlignment="1">
      <alignment horizontal="right" vertical="center"/>
    </xf>
    <xf numFmtId="49" fontId="9" fillId="2" borderId="4" xfId="0" applyNumberFormat="1" applyFont="1" applyFill="1" applyBorder="1" applyAlignment="1">
      <alignment horizontal="right" vertical="center"/>
    </xf>
    <xf numFmtId="3" fontId="10" fillId="2" borderId="4" xfId="0" applyNumberFormat="1" applyFont="1" applyFill="1" applyBorder="1" applyAlignment="1">
      <alignment horizontal="right" vertical="center"/>
    </xf>
    <xf numFmtId="0" fontId="9" fillId="2" borderId="2" xfId="0" applyFont="1" applyFill="1" applyBorder="1" applyAlignment="1">
      <alignment horizontal="right" vertical="center"/>
    </xf>
    <xf numFmtId="3" fontId="10" fillId="4" borderId="4"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4" borderId="3"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2" fillId="2" borderId="0" xfId="0" applyNumberFormat="1" applyFont="1" applyFill="1" applyAlignment="1">
      <alignment horizontal="left" vertical="center" wrapText="1"/>
    </xf>
    <xf numFmtId="49" fontId="2" fillId="2" borderId="14" xfId="0" applyNumberFormat="1" applyFont="1" applyFill="1" applyBorder="1" applyAlignment="1">
      <alignment horizontal="left" vertical="center"/>
    </xf>
    <xf numFmtId="49" fontId="1" fillId="3" borderId="4" xfId="0" applyNumberFormat="1" applyFont="1" applyFill="1" applyBorder="1" applyAlignment="1">
      <alignment horizontal="left" vertical="center"/>
    </xf>
    <xf numFmtId="0" fontId="3" fillId="3" borderId="0" xfId="0" applyFont="1" applyFill="1" applyAlignment="1">
      <alignment horizontal="left"/>
    </xf>
    <xf numFmtId="0" fontId="3" fillId="2" borderId="0" xfId="0" applyFont="1" applyFill="1"/>
    <xf numFmtId="3" fontId="1" fillId="2" borderId="4" xfId="0" applyNumberFormat="1" applyFont="1" applyFill="1" applyBorder="1" applyAlignment="1">
      <alignment vertical="center"/>
    </xf>
    <xf numFmtId="3" fontId="2" fillId="4" borderId="3" xfId="0" applyNumberFormat="1" applyFont="1" applyFill="1" applyBorder="1" applyAlignment="1">
      <alignment vertical="center"/>
    </xf>
    <xf numFmtId="0" fontId="2" fillId="2" borderId="2" xfId="0" applyFont="1" applyFill="1" applyBorder="1" applyAlignment="1">
      <alignment vertical="center"/>
    </xf>
    <xf numFmtId="3" fontId="2" fillId="4" borderId="4" xfId="0" applyNumberFormat="1" applyFont="1" applyFill="1" applyBorder="1" applyAlignment="1">
      <alignment vertical="center"/>
    </xf>
    <xf numFmtId="3" fontId="2" fillId="2" borderId="3" xfId="0" applyNumberFormat="1" applyFont="1" applyFill="1" applyBorder="1" applyAlignment="1">
      <alignment vertical="center"/>
    </xf>
    <xf numFmtId="3" fontId="2" fillId="4" borderId="12" xfId="0" applyNumberFormat="1" applyFont="1" applyFill="1" applyBorder="1" applyAlignment="1">
      <alignment vertical="center"/>
    </xf>
    <xf numFmtId="0" fontId="3" fillId="2" borderId="18" xfId="0" applyFont="1" applyFill="1" applyBorder="1"/>
    <xf numFmtId="0" fontId="3" fillId="2" borderId="7" xfId="0" applyFont="1" applyFill="1" applyBorder="1" applyAlignment="1">
      <alignment horizontal="left"/>
    </xf>
    <xf numFmtId="0" fontId="4" fillId="2" borderId="7" xfId="0" applyFont="1" applyFill="1" applyBorder="1" applyAlignment="1">
      <alignment horizontal="left"/>
    </xf>
    <xf numFmtId="49" fontId="3" fillId="3" borderId="7" xfId="0" applyNumberFormat="1" applyFont="1" applyFill="1" applyBorder="1" applyAlignment="1">
      <alignment horizontal="left"/>
    </xf>
    <xf numFmtId="49" fontId="11" fillId="3" borderId="7" xfId="0" applyNumberFormat="1" applyFont="1" applyFill="1" applyBorder="1" applyAlignment="1">
      <alignment horizontal="left"/>
    </xf>
    <xf numFmtId="49" fontId="4" fillId="3" borderId="7" xfId="0" applyNumberFormat="1" applyFont="1" applyFill="1" applyBorder="1" applyAlignment="1">
      <alignment horizontal="left"/>
    </xf>
    <xf numFmtId="0" fontId="3" fillId="3" borderId="7" xfId="0" applyFont="1" applyFill="1" applyBorder="1" applyAlignment="1">
      <alignment horizontal="left"/>
    </xf>
    <xf numFmtId="0" fontId="17" fillId="0" borderId="0" xfId="1" applyFont="1"/>
    <xf numFmtId="0" fontId="18" fillId="0" borderId="0" xfId="1" applyFont="1"/>
    <xf numFmtId="0" fontId="19" fillId="0" borderId="7" xfId="1" applyFont="1" applyBorder="1" applyAlignment="1">
      <alignment horizontal="center"/>
    </xf>
    <xf numFmtId="0" fontId="17" fillId="0" borderId="7" xfId="1" applyFont="1" applyBorder="1" applyAlignment="1">
      <alignment vertical="top"/>
    </xf>
    <xf numFmtId="0" fontId="17" fillId="8" borderId="7" xfId="1" applyFont="1" applyFill="1" applyBorder="1" applyAlignment="1">
      <alignment vertical="top" wrapText="1"/>
    </xf>
    <xf numFmtId="0" fontId="19" fillId="8" borderId="7" xfId="1" applyFont="1" applyFill="1" applyBorder="1" applyAlignment="1">
      <alignment vertical="top" wrapText="1"/>
    </xf>
    <xf numFmtId="0" fontId="17" fillId="0" borderId="22" xfId="1" applyFont="1" applyBorder="1" applyAlignment="1">
      <alignment vertical="top"/>
    </xf>
    <xf numFmtId="0" fontId="17" fillId="8" borderId="9" xfId="1" applyFont="1" applyFill="1" applyBorder="1" applyAlignment="1">
      <alignment vertical="top" wrapText="1"/>
    </xf>
    <xf numFmtId="0" fontId="17" fillId="0" borderId="23" xfId="1" applyFont="1" applyBorder="1" applyAlignment="1">
      <alignment vertical="top"/>
    </xf>
    <xf numFmtId="0" fontId="17" fillId="0" borderId="24" xfId="1" applyFont="1" applyBorder="1" applyAlignment="1">
      <alignment vertical="top"/>
    </xf>
    <xf numFmtId="3" fontId="4" fillId="3" borderId="2" xfId="0" applyNumberFormat="1" applyFont="1" applyFill="1" applyBorder="1" applyAlignment="1">
      <alignment horizontal="right" vertical="center"/>
    </xf>
    <xf numFmtId="3" fontId="1" fillId="3" borderId="25" xfId="0" applyNumberFormat="1" applyFont="1" applyFill="1" applyBorder="1" applyAlignment="1">
      <alignment horizontal="right" vertical="center"/>
    </xf>
    <xf numFmtId="49" fontId="2" fillId="2" borderId="7" xfId="0" applyNumberFormat="1" applyFont="1" applyFill="1" applyBorder="1" applyAlignment="1">
      <alignment horizontal="center" vertical="center"/>
    </xf>
    <xf numFmtId="3" fontId="5" fillId="2" borderId="2" xfId="0" applyNumberFormat="1" applyFont="1" applyFill="1" applyBorder="1" applyAlignment="1">
      <alignment horizontal="left" vertical="center"/>
    </xf>
    <xf numFmtId="49" fontId="2" fillId="2" borderId="26" xfId="0" applyNumberFormat="1" applyFont="1" applyFill="1" applyBorder="1" applyAlignment="1">
      <alignment horizontal="center" vertical="center"/>
    </xf>
    <xf numFmtId="3" fontId="9" fillId="3" borderId="4" xfId="0" applyNumberFormat="1" applyFont="1" applyFill="1" applyBorder="1" applyAlignment="1">
      <alignment horizontal="right" vertical="center"/>
    </xf>
    <xf numFmtId="3" fontId="1" fillId="2" borderId="25" xfId="0" applyNumberFormat="1" applyFont="1" applyFill="1" applyBorder="1" applyAlignment="1">
      <alignment vertical="center"/>
    </xf>
    <xf numFmtId="3" fontId="21" fillId="7" borderId="7" xfId="0" applyNumberFormat="1" applyFont="1" applyFill="1" applyBorder="1"/>
    <xf numFmtId="3" fontId="1" fillId="3" borderId="4" xfId="0" applyNumberFormat="1" applyFont="1" applyFill="1" applyBorder="1" applyAlignment="1">
      <alignment vertical="center"/>
    </xf>
    <xf numFmtId="3" fontId="11" fillId="3" borderId="7" xfId="0" applyNumberFormat="1" applyFont="1" applyFill="1" applyBorder="1"/>
    <xf numFmtId="49" fontId="1" fillId="2" borderId="27" xfId="0" applyNumberFormat="1" applyFont="1" applyFill="1" applyBorder="1" applyAlignment="1">
      <alignment horizontal="center" vertical="center" wrapText="1"/>
    </xf>
    <xf numFmtId="49" fontId="2" fillId="2" borderId="27" xfId="0" applyNumberFormat="1" applyFont="1" applyFill="1" applyBorder="1" applyAlignment="1">
      <alignment horizontal="center" vertical="center" wrapText="1"/>
    </xf>
    <xf numFmtId="3" fontId="0" fillId="0" borderId="0" xfId="0" applyNumberFormat="1"/>
    <xf numFmtId="0" fontId="3" fillId="0" borderId="0" xfId="0" applyFont="1"/>
    <xf numFmtId="49" fontId="1" fillId="0" borderId="27" xfId="0" applyNumberFormat="1" applyFont="1" applyBorder="1" applyAlignment="1">
      <alignment horizontal="center" vertical="center" wrapText="1"/>
    </xf>
    <xf numFmtId="3" fontId="1" fillId="0" borderId="25" xfId="0" applyNumberFormat="1" applyFont="1" applyBorder="1" applyAlignment="1">
      <alignment vertical="center"/>
    </xf>
    <xf numFmtId="3" fontId="1" fillId="0" borderId="4" xfId="0" applyNumberFormat="1" applyFont="1" applyBorder="1" applyAlignment="1">
      <alignment vertical="center"/>
    </xf>
    <xf numFmtId="3" fontId="2" fillId="0" borderId="3" xfId="0" applyNumberFormat="1" applyFont="1" applyBorder="1" applyAlignment="1">
      <alignment vertical="center"/>
    </xf>
    <xf numFmtId="0" fontId="2" fillId="0" borderId="2" xfId="0" applyFont="1" applyBorder="1" applyAlignment="1">
      <alignment vertical="center"/>
    </xf>
    <xf numFmtId="49" fontId="2" fillId="0" borderId="27" xfId="0" applyNumberFormat="1" applyFont="1" applyBorder="1" applyAlignment="1">
      <alignment horizontal="center" vertical="center" wrapText="1"/>
    </xf>
    <xf numFmtId="0" fontId="3" fillId="0" borderId="18" xfId="0" applyFont="1" applyBorder="1"/>
    <xf numFmtId="3" fontId="11" fillId="0" borderId="7" xfId="0" applyNumberFormat="1" applyFont="1" applyBorder="1"/>
    <xf numFmtId="3" fontId="1" fillId="0" borderId="5" xfId="0" applyNumberFormat="1" applyFont="1" applyBorder="1" applyAlignment="1">
      <alignment horizontal="right" vertical="center"/>
    </xf>
    <xf numFmtId="3" fontId="2" fillId="9" borderId="3" xfId="0" applyNumberFormat="1" applyFont="1" applyFill="1" applyBorder="1" applyAlignment="1">
      <alignment vertical="center"/>
    </xf>
    <xf numFmtId="3" fontId="2" fillId="9" borderId="4" xfId="0" applyNumberFormat="1" applyFont="1" applyFill="1" applyBorder="1" applyAlignment="1">
      <alignment vertical="center"/>
    </xf>
    <xf numFmtId="3" fontId="2" fillId="9" borderId="12" xfId="0" applyNumberFormat="1" applyFont="1" applyFill="1" applyBorder="1" applyAlignment="1">
      <alignment vertical="center"/>
    </xf>
    <xf numFmtId="3" fontId="1" fillId="0" borderId="4" xfId="0" applyNumberFormat="1" applyFont="1" applyBorder="1" applyAlignment="1">
      <alignment horizontal="right" vertical="center"/>
    </xf>
    <xf numFmtId="3" fontId="11" fillId="0" borderId="7" xfId="0" applyNumberFormat="1" applyFont="1" applyBorder="1" applyAlignment="1">
      <alignment vertical="top"/>
    </xf>
    <xf numFmtId="3" fontId="11" fillId="3" borderId="7" xfId="0" applyNumberFormat="1" applyFont="1" applyFill="1" applyBorder="1" applyAlignment="1">
      <alignment vertical="top"/>
    </xf>
    <xf numFmtId="3" fontId="1" fillId="0" borderId="25" xfId="0" applyNumberFormat="1" applyFont="1" applyBorder="1" applyAlignment="1">
      <alignment horizontal="right" vertical="center"/>
    </xf>
    <xf numFmtId="3" fontId="15" fillId="2" borderId="0" xfId="0" applyNumberFormat="1" applyFont="1" applyFill="1" applyAlignment="1">
      <alignment horizontal="right"/>
    </xf>
    <xf numFmtId="0" fontId="22" fillId="2" borderId="0" xfId="0" applyFont="1" applyFill="1" applyAlignment="1">
      <alignment horizontal="left"/>
    </xf>
    <xf numFmtId="0" fontId="11" fillId="2" borderId="7" xfId="0" applyFont="1" applyFill="1" applyBorder="1" applyAlignment="1">
      <alignment horizontal="left"/>
    </xf>
    <xf numFmtId="0" fontId="21" fillId="2" borderId="7" xfId="0" applyFont="1" applyFill="1" applyBorder="1" applyAlignment="1">
      <alignment horizontal="left"/>
    </xf>
    <xf numFmtId="3" fontId="4" fillId="0" borderId="2" xfId="0" applyNumberFormat="1" applyFont="1" applyBorder="1" applyAlignment="1">
      <alignment horizontal="right" vertical="center"/>
    </xf>
    <xf numFmtId="3" fontId="4" fillId="0" borderId="4" xfId="0" applyNumberFormat="1" applyFont="1" applyBorder="1" applyAlignment="1">
      <alignment horizontal="right" vertical="center"/>
    </xf>
    <xf numFmtId="4" fontId="9" fillId="0" borderId="3" xfId="0" applyNumberFormat="1" applyFont="1" applyBorder="1" applyAlignment="1">
      <alignment horizontal="right" vertical="center"/>
    </xf>
    <xf numFmtId="3" fontId="2" fillId="7" borderId="3" xfId="0" applyNumberFormat="1" applyFont="1" applyFill="1" applyBorder="1" applyAlignment="1">
      <alignment vertical="center"/>
    </xf>
    <xf numFmtId="3" fontId="2" fillId="7" borderId="4" xfId="0" applyNumberFormat="1" applyFont="1" applyFill="1" applyBorder="1" applyAlignment="1">
      <alignment vertical="center"/>
    </xf>
    <xf numFmtId="49" fontId="9" fillId="2" borderId="4" xfId="0" applyNumberFormat="1" applyFont="1" applyFill="1" applyBorder="1" applyAlignment="1">
      <alignment horizontal="center" vertical="center" wrapText="1"/>
    </xf>
    <xf numFmtId="4" fontId="9" fillId="2" borderId="3" xfId="0" applyNumberFormat="1" applyFont="1" applyFill="1" applyBorder="1" applyAlignment="1">
      <alignment horizontal="right" vertical="center"/>
    </xf>
    <xf numFmtId="49" fontId="9" fillId="0" borderId="4" xfId="0" applyNumberFormat="1" applyFont="1" applyBorder="1" applyAlignment="1">
      <alignment horizontal="left" vertical="center"/>
    </xf>
    <xf numFmtId="3" fontId="3" fillId="2" borderId="0" xfId="0" applyNumberFormat="1" applyFont="1" applyFill="1"/>
    <xf numFmtId="3" fontId="3" fillId="2" borderId="0" xfId="0" applyNumberFormat="1" applyFont="1" applyFill="1" applyAlignment="1">
      <alignment horizontal="right"/>
    </xf>
    <xf numFmtId="3" fontId="0" fillId="0" borderId="0" xfId="0" applyNumberFormat="1" applyAlignment="1">
      <alignment horizontal="right"/>
    </xf>
    <xf numFmtId="0" fontId="3" fillId="0" borderId="0" xfId="0" applyFont="1" applyAlignment="1">
      <alignment horizontal="left"/>
    </xf>
    <xf numFmtId="3" fontId="1" fillId="2" borderId="13" xfId="0" applyNumberFormat="1" applyFont="1" applyFill="1" applyBorder="1" applyAlignment="1">
      <alignment horizontal="right" vertical="center"/>
    </xf>
    <xf numFmtId="3" fontId="11" fillId="3" borderId="22" xfId="0" applyNumberFormat="1" applyFont="1" applyFill="1" applyBorder="1"/>
    <xf numFmtId="3" fontId="1" fillId="2" borderId="7" xfId="0" applyNumberFormat="1" applyFont="1" applyFill="1" applyBorder="1" applyAlignment="1">
      <alignment horizontal="right" vertical="center"/>
    </xf>
    <xf numFmtId="49" fontId="9" fillId="0" borderId="6" xfId="0" applyNumberFormat="1" applyFont="1" applyBorder="1" applyAlignment="1">
      <alignment horizontal="left" vertical="center"/>
    </xf>
    <xf numFmtId="3" fontId="21" fillId="11" borderId="7" xfId="0" applyNumberFormat="1" applyFont="1" applyFill="1" applyBorder="1"/>
    <xf numFmtId="3" fontId="2" fillId="7" borderId="12" xfId="0" applyNumberFormat="1" applyFont="1" applyFill="1" applyBorder="1" applyAlignment="1">
      <alignment vertical="center"/>
    </xf>
    <xf numFmtId="0" fontId="26" fillId="2" borderId="0" xfId="0" applyFont="1" applyFill="1" applyAlignment="1">
      <alignment horizontal="left"/>
    </xf>
    <xf numFmtId="49" fontId="1" fillId="2" borderId="8"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0" fillId="0" borderId="0" xfId="0" applyAlignment="1">
      <alignment horizontal="left"/>
    </xf>
    <xf numFmtId="164" fontId="0" fillId="0" borderId="0" xfId="0" applyNumberFormat="1"/>
    <xf numFmtId="0" fontId="22" fillId="0" borderId="0" xfId="0" applyFont="1" applyAlignment="1">
      <alignment horizontal="left"/>
    </xf>
    <xf numFmtId="0" fontId="23" fillId="0" borderId="0" xfId="2" applyFill="1" applyBorder="1" applyAlignment="1">
      <alignment horizontal="left"/>
    </xf>
    <xf numFmtId="164" fontId="23" fillId="0" borderId="0" xfId="2" applyNumberFormat="1" applyFill="1" applyBorder="1"/>
    <xf numFmtId="3" fontId="22" fillId="2" borderId="0" xfId="0" applyNumberFormat="1" applyFont="1" applyFill="1" applyAlignment="1">
      <alignment horizontal="left"/>
    </xf>
    <xf numFmtId="3" fontId="24" fillId="0" borderId="0" xfId="3" applyNumberFormat="1" applyFill="1" applyBorder="1"/>
    <xf numFmtId="3" fontId="25" fillId="0" borderId="0" xfId="4" applyNumberFormat="1" applyFill="1" applyBorder="1"/>
    <xf numFmtId="3" fontId="3" fillId="0" borderId="0" xfId="0" applyNumberFormat="1" applyFont="1" applyAlignment="1">
      <alignment horizontal="right"/>
    </xf>
    <xf numFmtId="3" fontId="3" fillId="0" borderId="0" xfId="0" applyNumberFormat="1" applyFont="1" applyAlignment="1">
      <alignment horizontal="left"/>
    </xf>
    <xf numFmtId="0" fontId="27" fillId="2" borderId="0" xfId="0" applyFont="1" applyFill="1" applyAlignment="1">
      <alignment horizontal="left"/>
    </xf>
    <xf numFmtId="0" fontId="21" fillId="2" borderId="9" xfId="0" applyFont="1" applyFill="1" applyBorder="1" applyAlignment="1">
      <alignment horizontal="center"/>
    </xf>
    <xf numFmtId="0" fontId="0" fillId="0" borderId="10" xfId="0" applyBorder="1" applyAlignment="1">
      <alignment horizontal="center"/>
    </xf>
    <xf numFmtId="0" fontId="0" fillId="0" borderId="11" xfId="0" applyBorder="1"/>
    <xf numFmtId="49" fontId="11" fillId="2" borderId="2"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1" fillId="2" borderId="4"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0" fontId="0" fillId="0" borderId="10" xfId="0" applyBorder="1"/>
    <xf numFmtId="49" fontId="3" fillId="2" borderId="4" xfId="0" applyNumberFormat="1" applyFont="1" applyFill="1" applyBorder="1" applyAlignment="1">
      <alignment horizontal="center" vertical="center"/>
    </xf>
    <xf numFmtId="0" fontId="11" fillId="2" borderId="15" xfId="0" applyFont="1" applyFill="1" applyBorder="1" applyAlignment="1">
      <alignment horizontal="center"/>
    </xf>
    <xf numFmtId="0" fontId="0" fillId="0" borderId="16" xfId="0" applyBorder="1" applyAlignment="1">
      <alignment horizontal="center"/>
    </xf>
    <xf numFmtId="0" fontId="0" fillId="0" borderId="16" xfId="0" applyBorder="1"/>
    <xf numFmtId="0" fontId="0" fillId="0" borderId="17" xfId="0" applyBorder="1"/>
    <xf numFmtId="0" fontId="8" fillId="0" borderId="15" xfId="0" applyFont="1" applyBorder="1" applyAlignment="1">
      <alignment horizontal="center"/>
    </xf>
    <xf numFmtId="49" fontId="13" fillId="3" borderId="7" xfId="0" applyNumberFormat="1" applyFont="1" applyFill="1" applyBorder="1" applyAlignment="1">
      <alignment horizontal="left" vertical="center"/>
    </xf>
    <xf numFmtId="49" fontId="11" fillId="3" borderId="7" xfId="0" applyNumberFormat="1" applyFont="1" applyFill="1" applyBorder="1" applyAlignment="1">
      <alignment horizontal="left"/>
    </xf>
    <xf numFmtId="0" fontId="3" fillId="2" borderId="21" xfId="0" applyFont="1" applyFill="1" applyBorder="1" applyAlignment="1">
      <alignment horizontal="left"/>
    </xf>
    <xf numFmtId="0" fontId="1" fillId="0" borderId="0" xfId="0" applyFont="1" applyAlignment="1">
      <alignment horizontal="left" wrapText="1"/>
    </xf>
    <xf numFmtId="49" fontId="4" fillId="3" borderId="7" xfId="0" applyNumberFormat="1" applyFont="1" applyFill="1" applyBorder="1" applyAlignment="1">
      <alignment horizontal="left"/>
    </xf>
    <xf numFmtId="49" fontId="5" fillId="3" borderId="7" xfId="0" applyNumberFormat="1" applyFont="1" applyFill="1" applyBorder="1" applyAlignment="1">
      <alignment horizontal="left"/>
    </xf>
    <xf numFmtId="0" fontId="3" fillId="3" borderId="7" xfId="0" applyFont="1" applyFill="1" applyBorder="1" applyAlignment="1">
      <alignment horizontal="left"/>
    </xf>
    <xf numFmtId="49" fontId="11" fillId="2" borderId="19" xfId="0" applyNumberFormat="1" applyFont="1" applyFill="1" applyBorder="1" applyAlignment="1">
      <alignment horizontal="right"/>
    </xf>
    <xf numFmtId="49" fontId="12" fillId="2" borderId="19" xfId="0" applyNumberFormat="1" applyFont="1" applyFill="1" applyBorder="1" applyAlignment="1">
      <alignment horizontal="left" wrapText="1"/>
    </xf>
    <xf numFmtId="49" fontId="12" fillId="2" borderId="20" xfId="0" applyNumberFormat="1" applyFont="1" applyFill="1" applyBorder="1" applyAlignment="1">
      <alignment horizontal="left" wrapText="1"/>
    </xf>
    <xf numFmtId="49" fontId="5" fillId="2" borderId="7" xfId="0" applyNumberFormat="1" applyFont="1" applyFill="1" applyBorder="1" applyAlignment="1">
      <alignment horizontal="left"/>
    </xf>
    <xf numFmtId="49" fontId="14" fillId="3" borderId="7" xfId="0" applyNumberFormat="1" applyFont="1" applyFill="1" applyBorder="1" applyAlignment="1">
      <alignment horizontal="left" vertical="center"/>
    </xf>
    <xf numFmtId="0" fontId="17" fillId="0" borderId="9" xfId="1" applyFont="1" applyBorder="1" applyAlignment="1">
      <alignment horizontal="center"/>
    </xf>
    <xf numFmtId="0" fontId="17" fillId="0" borderId="11" xfId="1" applyFont="1" applyBorder="1" applyAlignment="1">
      <alignment horizontal="center"/>
    </xf>
    <xf numFmtId="3" fontId="1" fillId="0" borderId="25" xfId="0" applyNumberFormat="1" applyFont="1" applyFill="1" applyBorder="1" applyAlignment="1">
      <alignment horizontal="right" vertical="center"/>
    </xf>
    <xf numFmtId="3" fontId="1" fillId="0" borderId="4" xfId="0" applyNumberFormat="1" applyFont="1" applyFill="1" applyBorder="1" applyAlignment="1">
      <alignment horizontal="right" vertical="center"/>
    </xf>
    <xf numFmtId="3" fontId="4" fillId="0" borderId="2" xfId="0" applyNumberFormat="1" applyFont="1" applyFill="1" applyBorder="1" applyAlignment="1">
      <alignment horizontal="right" vertical="center"/>
    </xf>
    <xf numFmtId="4" fontId="9" fillId="0" borderId="3" xfId="0" applyNumberFormat="1" applyFont="1" applyFill="1" applyBorder="1" applyAlignment="1">
      <alignment horizontal="right" vertical="center"/>
    </xf>
    <xf numFmtId="3" fontId="24" fillId="0" borderId="0" xfId="3" applyNumberFormat="1" applyFill="1" applyAlignment="1">
      <alignment horizontal="left"/>
    </xf>
  </cellXfs>
  <cellStyles count="5">
    <cellStyle name="Bad" xfId="4" builtinId="27"/>
    <cellStyle name="Good" xfId="3" builtinId="26"/>
    <cellStyle name="Neutral" xfId="2" builtinId="28"/>
    <cellStyle name="Normal" xfId="0" builtinId="0"/>
    <cellStyle name="Normal 2" xfId="1" xr:uid="{FE580252-0430-4B73-98B3-C9FADC80541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7547A-E4C9-46C7-B9BF-E5A7BD909918}">
  <dimension ref="A1:J109"/>
  <sheetViews>
    <sheetView tabSelected="1" zoomScale="110" zoomScaleNormal="110" workbookViewId="0">
      <selection activeCell="M7" sqref="M7"/>
    </sheetView>
  </sheetViews>
  <sheetFormatPr defaultRowHeight="15" x14ac:dyDescent="0.25"/>
  <cols>
    <col min="1" max="1" width="47.140625" customWidth="1"/>
    <col min="2" max="2" width="42.42578125" customWidth="1"/>
    <col min="3" max="9" width="8.28515625" customWidth="1"/>
  </cols>
  <sheetData>
    <row r="1" spans="1:10" s="2" customFormat="1" ht="11.1" customHeight="1" x14ac:dyDescent="0.2">
      <c r="A1" s="1" t="s">
        <v>0</v>
      </c>
      <c r="B1" s="1" t="s">
        <v>1</v>
      </c>
    </row>
    <row r="2" spans="1:10" s="2" customFormat="1" ht="11.1" customHeight="1" thickBot="1" x14ac:dyDescent="0.25">
      <c r="A2" s="3" t="s">
        <v>2</v>
      </c>
      <c r="B2" s="3" t="s">
        <v>3</v>
      </c>
    </row>
    <row r="3" spans="1:10" s="2" customFormat="1" ht="15.75" thickBot="1" x14ac:dyDescent="0.3">
      <c r="A3" s="142" t="s">
        <v>4</v>
      </c>
      <c r="B3" s="143" t="s">
        <v>5</v>
      </c>
      <c r="C3" s="139">
        <v>2023</v>
      </c>
      <c r="D3" s="140"/>
      <c r="E3" s="146"/>
      <c r="F3" s="141"/>
      <c r="G3" s="139">
        <v>2024</v>
      </c>
      <c r="H3" s="140"/>
      <c r="I3" s="141"/>
    </row>
    <row r="4" spans="1:10" s="2" customFormat="1" ht="11.1" customHeight="1" thickBot="1" x14ac:dyDescent="0.25">
      <c r="A4" s="142"/>
      <c r="B4" s="143"/>
      <c r="C4" s="77" t="s">
        <v>520</v>
      </c>
      <c r="D4" s="77" t="s">
        <v>523</v>
      </c>
      <c r="E4" s="77" t="s">
        <v>526</v>
      </c>
      <c r="F4" s="77" t="s">
        <v>531</v>
      </c>
      <c r="G4" s="77" t="s">
        <v>537</v>
      </c>
      <c r="H4" s="77" t="s">
        <v>542</v>
      </c>
      <c r="I4" s="77" t="s">
        <v>550</v>
      </c>
    </row>
    <row r="5" spans="1:10" s="2" customFormat="1" ht="15.6" customHeight="1" x14ac:dyDescent="0.2">
      <c r="A5" s="4" t="s">
        <v>6</v>
      </c>
      <c r="B5" s="4" t="s">
        <v>7</v>
      </c>
      <c r="C5" s="74">
        <v>7</v>
      </c>
      <c r="D5" s="74">
        <v>7</v>
      </c>
      <c r="E5" s="74">
        <v>7</v>
      </c>
      <c r="F5" s="102">
        <v>7</v>
      </c>
      <c r="G5" s="102">
        <v>7</v>
      </c>
      <c r="H5" s="102">
        <v>7</v>
      </c>
      <c r="I5" s="167">
        <v>7</v>
      </c>
      <c r="J5" s="138"/>
    </row>
    <row r="6" spans="1:10" s="2" customFormat="1" ht="11.1" customHeight="1" x14ac:dyDescent="0.2">
      <c r="A6" s="4" t="s">
        <v>8</v>
      </c>
      <c r="B6" s="4" t="s">
        <v>9</v>
      </c>
      <c r="C6" s="6">
        <v>6</v>
      </c>
      <c r="D6" s="6">
        <v>6</v>
      </c>
      <c r="E6" s="6">
        <v>6</v>
      </c>
      <c r="F6" s="99">
        <v>6</v>
      </c>
      <c r="G6" s="99">
        <v>6</v>
      </c>
      <c r="H6" s="99">
        <v>6</v>
      </c>
      <c r="I6" s="168">
        <v>6</v>
      </c>
    </row>
    <row r="7" spans="1:10" s="2" customFormat="1" ht="11.1" customHeight="1" thickBot="1" x14ac:dyDescent="0.25">
      <c r="A7" s="4" t="s">
        <v>10</v>
      </c>
      <c r="B7" s="4" t="s">
        <v>11</v>
      </c>
      <c r="C7" s="6">
        <v>1</v>
      </c>
      <c r="D7" s="6">
        <v>1</v>
      </c>
      <c r="E7" s="6">
        <v>1</v>
      </c>
      <c r="F7" s="99">
        <v>1</v>
      </c>
      <c r="G7" s="99">
        <v>1</v>
      </c>
      <c r="H7" s="99">
        <v>1</v>
      </c>
      <c r="I7" s="168">
        <v>1</v>
      </c>
    </row>
    <row r="8" spans="1:10" s="2" customFormat="1" ht="11.1" customHeight="1" thickBot="1" x14ac:dyDescent="0.25">
      <c r="A8" s="7" t="s">
        <v>12</v>
      </c>
      <c r="B8" s="7" t="s">
        <v>13</v>
      </c>
      <c r="C8" s="73">
        <v>20</v>
      </c>
      <c r="D8" s="73">
        <v>20</v>
      </c>
      <c r="E8" s="73">
        <v>20</v>
      </c>
      <c r="F8" s="107">
        <v>21</v>
      </c>
      <c r="G8" s="107">
        <v>21</v>
      </c>
      <c r="H8" s="107">
        <v>21</v>
      </c>
      <c r="I8" s="169">
        <v>21</v>
      </c>
    </row>
    <row r="9" spans="1:10" s="2" customFormat="1" ht="11.1" customHeight="1" x14ac:dyDescent="0.2">
      <c r="A9" s="4" t="s">
        <v>14</v>
      </c>
      <c r="B9" s="4" t="s">
        <v>15</v>
      </c>
      <c r="C9" s="5">
        <v>390063</v>
      </c>
      <c r="D9" s="5">
        <v>396552</v>
      </c>
      <c r="E9" s="5">
        <v>403925</v>
      </c>
      <c r="F9" s="99">
        <v>411877</v>
      </c>
      <c r="G9" s="99">
        <v>418850</v>
      </c>
      <c r="H9" s="99">
        <v>428912</v>
      </c>
      <c r="I9" s="99">
        <v>437423</v>
      </c>
    </row>
    <row r="10" spans="1:10" s="2" customFormat="1" ht="11.1" customHeight="1" x14ac:dyDescent="0.2">
      <c r="A10" s="4" t="s">
        <v>16</v>
      </c>
      <c r="B10" s="4" t="s">
        <v>17</v>
      </c>
      <c r="C10" s="5">
        <v>221572</v>
      </c>
      <c r="D10" s="5">
        <v>225324</v>
      </c>
      <c r="E10" s="5">
        <v>230006</v>
      </c>
      <c r="F10" s="99">
        <v>234792</v>
      </c>
      <c r="G10" s="99">
        <v>238877</v>
      </c>
      <c r="H10" s="99">
        <v>245088</v>
      </c>
      <c r="I10" s="99">
        <v>250611</v>
      </c>
    </row>
    <row r="11" spans="1:10" s="2" customFormat="1" ht="11.1" customHeight="1" x14ac:dyDescent="0.2">
      <c r="A11" s="4" t="s">
        <v>18</v>
      </c>
      <c r="B11" s="4" t="s">
        <v>19</v>
      </c>
      <c r="C11" s="5">
        <v>168491</v>
      </c>
      <c r="D11" s="5">
        <v>171227</v>
      </c>
      <c r="E11" s="5">
        <v>173919</v>
      </c>
      <c r="F11" s="99">
        <v>177082</v>
      </c>
      <c r="G11" s="99">
        <v>179973</v>
      </c>
      <c r="H11" s="99">
        <v>183824</v>
      </c>
      <c r="I11" s="99">
        <v>186812</v>
      </c>
    </row>
    <row r="12" spans="1:10" s="2" customFormat="1" ht="11.1" customHeight="1" x14ac:dyDescent="0.2">
      <c r="A12" s="4" t="s">
        <v>20</v>
      </c>
      <c r="B12" s="4" t="s">
        <v>21</v>
      </c>
      <c r="C12" s="5">
        <v>195518</v>
      </c>
      <c r="D12" s="5">
        <v>198746</v>
      </c>
      <c r="E12" s="5">
        <v>203149</v>
      </c>
      <c r="F12" s="99">
        <v>207008</v>
      </c>
      <c r="G12" s="99">
        <v>212279</v>
      </c>
      <c r="H12" s="99">
        <v>217830</v>
      </c>
      <c r="I12" s="99">
        <v>223604</v>
      </c>
    </row>
    <row r="13" spans="1:10" s="2" customFormat="1" ht="11.1" customHeight="1" x14ac:dyDescent="0.2">
      <c r="A13" s="4" t="s">
        <v>22</v>
      </c>
      <c r="B13" s="4" t="s">
        <v>23</v>
      </c>
      <c r="C13" s="5">
        <v>119311</v>
      </c>
      <c r="D13" s="5">
        <v>120518</v>
      </c>
      <c r="E13" s="5">
        <v>121428</v>
      </c>
      <c r="F13" s="99">
        <v>123878</v>
      </c>
      <c r="G13" s="99">
        <v>124437</v>
      </c>
      <c r="H13" s="99">
        <v>125305</v>
      </c>
      <c r="I13" s="99">
        <v>126219</v>
      </c>
    </row>
    <row r="14" spans="1:10" s="2" customFormat="1" ht="11.1" customHeight="1" x14ac:dyDescent="0.2">
      <c r="A14" s="4" t="s">
        <v>24</v>
      </c>
      <c r="B14" s="4" t="s">
        <v>25</v>
      </c>
      <c r="C14" s="5">
        <v>75234</v>
      </c>
      <c r="D14" s="5">
        <v>77287</v>
      </c>
      <c r="E14" s="5">
        <v>79348</v>
      </c>
      <c r="F14" s="99">
        <v>80988</v>
      </c>
      <c r="G14" s="99">
        <v>82134</v>
      </c>
      <c r="H14" s="99">
        <v>85777</v>
      </c>
      <c r="I14" s="99">
        <v>87600</v>
      </c>
    </row>
    <row r="15" spans="1:10" s="2" customFormat="1" ht="11.1" customHeight="1" x14ac:dyDescent="0.2">
      <c r="A15" s="4" t="s">
        <v>26</v>
      </c>
      <c r="B15" s="4" t="s">
        <v>27</v>
      </c>
      <c r="C15" s="5">
        <v>0</v>
      </c>
      <c r="D15" s="5">
        <v>0</v>
      </c>
      <c r="E15" s="5">
        <v>0</v>
      </c>
      <c r="F15" s="99">
        <v>0</v>
      </c>
      <c r="G15" s="99">
        <v>0</v>
      </c>
      <c r="H15" s="99">
        <v>0</v>
      </c>
      <c r="I15" s="99">
        <v>0</v>
      </c>
    </row>
    <row r="16" spans="1:10" s="2" customFormat="1" ht="11.1" customHeight="1" x14ac:dyDescent="0.2">
      <c r="A16" s="4" t="s">
        <v>28</v>
      </c>
      <c r="B16" s="4" t="s">
        <v>29</v>
      </c>
      <c r="C16" s="5">
        <v>389212</v>
      </c>
      <c r="D16" s="5">
        <v>395681</v>
      </c>
      <c r="E16" s="5">
        <v>403011</v>
      </c>
      <c r="F16" s="99">
        <v>410942</v>
      </c>
      <c r="G16" s="99">
        <v>417893</v>
      </c>
      <c r="H16" s="99">
        <v>427932</v>
      </c>
      <c r="I16" s="99">
        <v>436439</v>
      </c>
    </row>
    <row r="17" spans="1:9" s="2" customFormat="1" ht="11.1" customHeight="1" x14ac:dyDescent="0.2">
      <c r="A17" s="4" t="s">
        <v>30</v>
      </c>
      <c r="B17" s="4" t="s">
        <v>31</v>
      </c>
      <c r="C17" s="9">
        <v>851</v>
      </c>
      <c r="D17" s="9">
        <v>871</v>
      </c>
      <c r="E17" s="9">
        <v>914</v>
      </c>
      <c r="F17" s="108">
        <v>935</v>
      </c>
      <c r="G17" s="108">
        <v>957</v>
      </c>
      <c r="H17" s="108">
        <v>980</v>
      </c>
      <c r="I17" s="108">
        <v>984</v>
      </c>
    </row>
    <row r="18" spans="1:9" s="2" customFormat="1" ht="11.1" hidden="1" customHeight="1" x14ac:dyDescent="0.2">
      <c r="A18" s="4" t="s">
        <v>32</v>
      </c>
      <c r="B18" s="4" t="s">
        <v>33</v>
      </c>
    </row>
    <row r="19" spans="1:9" s="2" customFormat="1" ht="11.1" hidden="1" customHeight="1" x14ac:dyDescent="0.2">
      <c r="A19" s="4" t="s">
        <v>34</v>
      </c>
      <c r="B19" s="4" t="s">
        <v>35</v>
      </c>
    </row>
    <row r="20" spans="1:9" s="2" customFormat="1" ht="11.1" hidden="1" customHeight="1" x14ac:dyDescent="0.2">
      <c r="A20" s="4" t="s">
        <v>36</v>
      </c>
      <c r="B20" s="4" t="s">
        <v>37</v>
      </c>
    </row>
    <row r="21" spans="1:9" s="2" customFormat="1" ht="11.1" hidden="1" customHeight="1" x14ac:dyDescent="0.2">
      <c r="A21" s="4" t="s">
        <v>38</v>
      </c>
      <c r="B21" s="4" t="s">
        <v>39</v>
      </c>
    </row>
    <row r="22" spans="1:9" s="2" customFormat="1" ht="11.1" hidden="1" customHeight="1" x14ac:dyDescent="0.2">
      <c r="A22" s="4" t="s">
        <v>40</v>
      </c>
      <c r="B22" s="4" t="s">
        <v>41</v>
      </c>
    </row>
    <row r="23" spans="1:9" s="2" customFormat="1" ht="11.1" hidden="1" customHeight="1" x14ac:dyDescent="0.2">
      <c r="A23" s="4" t="s">
        <v>42</v>
      </c>
      <c r="B23" s="4" t="s">
        <v>43</v>
      </c>
    </row>
    <row r="24" spans="1:9" s="2" customFormat="1" ht="11.1" hidden="1" customHeight="1" x14ac:dyDescent="0.2">
      <c r="A24" s="4" t="s">
        <v>44</v>
      </c>
      <c r="B24" s="4" t="s">
        <v>45</v>
      </c>
    </row>
    <row r="25" spans="1:9" s="2" customFormat="1" ht="11.1" hidden="1" customHeight="1" x14ac:dyDescent="0.2">
      <c r="A25" s="4" t="s">
        <v>46</v>
      </c>
      <c r="B25" s="4" t="s">
        <v>47</v>
      </c>
    </row>
    <row r="26" spans="1:9" s="2" customFormat="1" ht="11.1" hidden="1" customHeight="1" x14ac:dyDescent="0.2">
      <c r="A26" s="4" t="s">
        <v>48</v>
      </c>
      <c r="B26" s="4" t="s">
        <v>49</v>
      </c>
    </row>
    <row r="27" spans="1:9" s="2" customFormat="1" ht="11.1" hidden="1" customHeight="1" x14ac:dyDescent="0.2">
      <c r="A27" s="4" t="s">
        <v>50</v>
      </c>
      <c r="B27" s="4" t="s">
        <v>51</v>
      </c>
    </row>
    <row r="28" spans="1:9" s="2" customFormat="1" ht="11.1" hidden="1" customHeight="1" x14ac:dyDescent="0.2">
      <c r="A28" s="4" t="s">
        <v>52</v>
      </c>
      <c r="B28" s="4" t="s">
        <v>53</v>
      </c>
    </row>
    <row r="29" spans="1:9" s="2" customFormat="1" ht="11.1" hidden="1" customHeight="1" x14ac:dyDescent="0.2">
      <c r="A29" s="4" t="s">
        <v>54</v>
      </c>
      <c r="B29" s="4" t="s">
        <v>55</v>
      </c>
    </row>
    <row r="30" spans="1:9" s="2" customFormat="1" ht="11.1" hidden="1" customHeight="1" x14ac:dyDescent="0.2">
      <c r="A30" s="4" t="s">
        <v>56</v>
      </c>
      <c r="B30" s="4" t="s">
        <v>57</v>
      </c>
    </row>
    <row r="31" spans="1:9" s="2" customFormat="1" ht="11.1" hidden="1" customHeight="1" x14ac:dyDescent="0.2">
      <c r="A31" s="4" t="s">
        <v>58</v>
      </c>
      <c r="B31" s="4" t="s">
        <v>59</v>
      </c>
    </row>
    <row r="32" spans="1:9" s="2" customFormat="1" ht="11.1" hidden="1" customHeight="1" x14ac:dyDescent="0.2">
      <c r="A32" s="4" t="s">
        <v>60</v>
      </c>
      <c r="B32" s="4" t="s">
        <v>61</v>
      </c>
    </row>
    <row r="33" spans="1:2" s="2" customFormat="1" ht="11.1" hidden="1" customHeight="1" x14ac:dyDescent="0.2">
      <c r="A33" s="4" t="s">
        <v>62</v>
      </c>
      <c r="B33" s="4" t="s">
        <v>63</v>
      </c>
    </row>
    <row r="34" spans="1:2" s="2" customFormat="1" ht="11.1" hidden="1" customHeight="1" x14ac:dyDescent="0.2">
      <c r="A34" s="4" t="s">
        <v>64</v>
      </c>
      <c r="B34" s="4" t="s">
        <v>65</v>
      </c>
    </row>
    <row r="35" spans="1:2" s="2" customFormat="1" ht="11.1" hidden="1" customHeight="1" x14ac:dyDescent="0.2">
      <c r="A35" s="4" t="s">
        <v>66</v>
      </c>
      <c r="B35" s="4" t="s">
        <v>67</v>
      </c>
    </row>
    <row r="36" spans="1:2" s="2" customFormat="1" ht="11.1" hidden="1" customHeight="1" x14ac:dyDescent="0.2">
      <c r="A36" s="4" t="s">
        <v>68</v>
      </c>
      <c r="B36" s="4" t="s">
        <v>69</v>
      </c>
    </row>
    <row r="37" spans="1:2" s="2" customFormat="1" ht="11.1" hidden="1" customHeight="1" x14ac:dyDescent="0.2">
      <c r="A37" s="4" t="s">
        <v>70</v>
      </c>
      <c r="B37" s="4" t="s">
        <v>71</v>
      </c>
    </row>
    <row r="38" spans="1:2" s="2" customFormat="1" ht="11.1" hidden="1" customHeight="1" x14ac:dyDescent="0.2">
      <c r="A38" s="4" t="s">
        <v>72</v>
      </c>
      <c r="B38" s="4" t="s">
        <v>73</v>
      </c>
    </row>
    <row r="39" spans="1:2" s="2" customFormat="1" ht="11.1" hidden="1" customHeight="1" x14ac:dyDescent="0.2">
      <c r="A39" s="4" t="s">
        <v>74</v>
      </c>
      <c r="B39" s="4" t="s">
        <v>75</v>
      </c>
    </row>
    <row r="40" spans="1:2" s="2" customFormat="1" ht="11.1" hidden="1" customHeight="1" x14ac:dyDescent="0.2">
      <c r="A40" s="4" t="s">
        <v>76</v>
      </c>
      <c r="B40" s="4" t="s">
        <v>77</v>
      </c>
    </row>
    <row r="41" spans="1:2" s="2" customFormat="1" ht="11.1" hidden="1" customHeight="1" x14ac:dyDescent="0.2">
      <c r="A41" s="4" t="s">
        <v>78</v>
      </c>
      <c r="B41" s="4" t="s">
        <v>79</v>
      </c>
    </row>
    <row r="42" spans="1:2" s="2" customFormat="1" ht="11.1" hidden="1" customHeight="1" x14ac:dyDescent="0.2">
      <c r="A42" s="4" t="s">
        <v>80</v>
      </c>
      <c r="B42" s="4" t="s">
        <v>81</v>
      </c>
    </row>
    <row r="43" spans="1:2" s="2" customFormat="1" ht="11.1" hidden="1" customHeight="1" x14ac:dyDescent="0.2">
      <c r="A43" s="4" t="s">
        <v>82</v>
      </c>
      <c r="B43" s="4" t="s">
        <v>83</v>
      </c>
    </row>
    <row r="44" spans="1:2" s="2" customFormat="1" ht="11.1" hidden="1" customHeight="1" x14ac:dyDescent="0.2">
      <c r="A44" s="4" t="s">
        <v>84</v>
      </c>
      <c r="B44" s="4" t="s">
        <v>85</v>
      </c>
    </row>
    <row r="45" spans="1:2" s="2" customFormat="1" ht="11.1" hidden="1" customHeight="1" x14ac:dyDescent="0.2">
      <c r="A45" s="4" t="s">
        <v>86</v>
      </c>
      <c r="B45" s="4" t="s">
        <v>87</v>
      </c>
    </row>
    <row r="46" spans="1:2" s="2" customFormat="1" ht="11.1" hidden="1" customHeight="1" x14ac:dyDescent="0.2">
      <c r="A46" s="4" t="s">
        <v>88</v>
      </c>
      <c r="B46" s="4" t="s">
        <v>89</v>
      </c>
    </row>
    <row r="47" spans="1:2" s="2" customFormat="1" ht="11.1" hidden="1" customHeight="1" x14ac:dyDescent="0.2">
      <c r="A47" s="4" t="s">
        <v>90</v>
      </c>
      <c r="B47" s="4" t="s">
        <v>91</v>
      </c>
    </row>
    <row r="48" spans="1:2" s="2" customFormat="1" ht="11.1" hidden="1" customHeight="1" x14ac:dyDescent="0.2">
      <c r="A48" s="4" t="s">
        <v>92</v>
      </c>
      <c r="B48" s="4" t="s">
        <v>93</v>
      </c>
    </row>
    <row r="49" spans="1:2" s="2" customFormat="1" ht="11.1" hidden="1" customHeight="1" x14ac:dyDescent="0.2">
      <c r="A49" s="4" t="s">
        <v>94</v>
      </c>
      <c r="B49" s="4" t="s">
        <v>95</v>
      </c>
    </row>
    <row r="50" spans="1:2" s="2" customFormat="1" ht="11.1" hidden="1" customHeight="1" x14ac:dyDescent="0.2">
      <c r="A50" s="4" t="s">
        <v>96</v>
      </c>
      <c r="B50" s="4" t="s">
        <v>97</v>
      </c>
    </row>
    <row r="51" spans="1:2" s="2" customFormat="1" ht="11.1" hidden="1" customHeight="1" x14ac:dyDescent="0.2">
      <c r="A51" s="4" t="s">
        <v>98</v>
      </c>
      <c r="B51" s="4" t="s">
        <v>99</v>
      </c>
    </row>
    <row r="52" spans="1:2" s="2" customFormat="1" ht="11.1" hidden="1" customHeight="1" x14ac:dyDescent="0.2">
      <c r="A52" s="4" t="s">
        <v>100</v>
      </c>
      <c r="B52" s="4" t="s">
        <v>101</v>
      </c>
    </row>
    <row r="53" spans="1:2" s="2" customFormat="1" ht="11.1" hidden="1" customHeight="1" x14ac:dyDescent="0.2">
      <c r="A53" s="4" t="s">
        <v>102</v>
      </c>
      <c r="B53" s="4" t="s">
        <v>103</v>
      </c>
    </row>
    <row r="54" spans="1:2" s="2" customFormat="1" ht="11.1" hidden="1" customHeight="1" x14ac:dyDescent="0.2">
      <c r="A54" s="4" t="s">
        <v>104</v>
      </c>
      <c r="B54" s="4" t="s">
        <v>105</v>
      </c>
    </row>
    <row r="55" spans="1:2" s="2" customFormat="1" ht="11.1" hidden="1" customHeight="1" x14ac:dyDescent="0.2">
      <c r="A55" s="4" t="s">
        <v>106</v>
      </c>
      <c r="B55" s="4" t="s">
        <v>107</v>
      </c>
    </row>
    <row r="56" spans="1:2" s="2" customFormat="1" ht="11.1" hidden="1" customHeight="1" x14ac:dyDescent="0.2">
      <c r="A56" s="4" t="s">
        <v>108</v>
      </c>
      <c r="B56" s="4" t="s">
        <v>109</v>
      </c>
    </row>
    <row r="57" spans="1:2" s="2" customFormat="1" ht="11.1" hidden="1" customHeight="1" x14ac:dyDescent="0.2">
      <c r="A57" s="4" t="s">
        <v>110</v>
      </c>
      <c r="B57" s="4" t="s">
        <v>111</v>
      </c>
    </row>
    <row r="58" spans="1:2" s="2" customFormat="1" ht="11.1" hidden="1" customHeight="1" x14ac:dyDescent="0.2">
      <c r="A58" s="4" t="s">
        <v>112</v>
      </c>
      <c r="B58" s="4" t="s">
        <v>113</v>
      </c>
    </row>
    <row r="59" spans="1:2" s="2" customFormat="1" ht="11.1" hidden="1" customHeight="1" x14ac:dyDescent="0.2">
      <c r="A59" s="4" t="s">
        <v>114</v>
      </c>
      <c r="B59" s="4" t="s">
        <v>115</v>
      </c>
    </row>
    <row r="60" spans="1:2" s="2" customFormat="1" ht="11.1" hidden="1" customHeight="1" x14ac:dyDescent="0.2">
      <c r="A60" s="4" t="s">
        <v>116</v>
      </c>
      <c r="B60" s="4" t="s">
        <v>117</v>
      </c>
    </row>
    <row r="61" spans="1:2" s="2" customFormat="1" ht="11.1" hidden="1" customHeight="1" x14ac:dyDescent="0.2">
      <c r="A61" s="4" t="s">
        <v>118</v>
      </c>
      <c r="B61" s="4" t="s">
        <v>119</v>
      </c>
    </row>
    <row r="62" spans="1:2" s="2" customFormat="1" ht="34.700000000000003" customHeight="1" x14ac:dyDescent="0.2">
      <c r="A62" s="10" t="s">
        <v>120</v>
      </c>
      <c r="B62" s="11" t="s">
        <v>121</v>
      </c>
    </row>
    <row r="63" spans="1:2" s="2" customFormat="1" ht="34.700000000000003" customHeight="1" x14ac:dyDescent="0.2">
      <c r="A63" s="12" t="s">
        <v>122</v>
      </c>
      <c r="B63" s="13" t="s">
        <v>123</v>
      </c>
    </row>
    <row r="64" spans="1:2" s="2" customFormat="1" ht="22.9" customHeight="1" x14ac:dyDescent="0.2">
      <c r="A64" s="12" t="s">
        <v>124</v>
      </c>
      <c r="B64" s="13" t="s">
        <v>125</v>
      </c>
    </row>
    <row r="65" spans="1:9" s="2" customFormat="1" ht="14.45" customHeight="1" x14ac:dyDescent="0.2"/>
    <row r="66" spans="1:9" s="2" customFormat="1" ht="11.1" customHeight="1" x14ac:dyDescent="0.2">
      <c r="A66" s="1" t="s">
        <v>126</v>
      </c>
      <c r="B66" s="1" t="s">
        <v>127</v>
      </c>
    </row>
    <row r="67" spans="1:9" s="2" customFormat="1" ht="11.1" customHeight="1" x14ac:dyDescent="0.2">
      <c r="A67" s="14" t="s">
        <v>128</v>
      </c>
      <c r="B67" s="14" t="s">
        <v>129</v>
      </c>
    </row>
    <row r="68" spans="1:9" s="2" customFormat="1" ht="11.1" customHeight="1" x14ac:dyDescent="0.2">
      <c r="A68" s="15" t="s">
        <v>130</v>
      </c>
      <c r="B68" s="15" t="s">
        <v>131</v>
      </c>
    </row>
    <row r="69" spans="1:9" s="2" customFormat="1" ht="11.1" customHeight="1" x14ac:dyDescent="0.25">
      <c r="A69" s="144" t="s">
        <v>4</v>
      </c>
      <c r="B69" s="145" t="s">
        <v>5</v>
      </c>
      <c r="C69" s="139">
        <v>2023</v>
      </c>
      <c r="D69" s="140"/>
      <c r="E69" s="146"/>
      <c r="F69" s="141"/>
      <c r="G69" s="139">
        <v>2024</v>
      </c>
      <c r="H69" s="140"/>
      <c r="I69" s="141"/>
    </row>
    <row r="70" spans="1:9" s="2" customFormat="1" ht="11.1" customHeight="1" thickBot="1" x14ac:dyDescent="0.25">
      <c r="A70" s="144"/>
      <c r="B70" s="145"/>
      <c r="C70" s="75" t="s">
        <v>520</v>
      </c>
      <c r="D70" s="75" t="s">
        <v>523</v>
      </c>
      <c r="E70" s="75" t="s">
        <v>526</v>
      </c>
      <c r="F70" s="75" t="s">
        <v>531</v>
      </c>
      <c r="G70" s="77" t="s">
        <v>537</v>
      </c>
      <c r="H70" s="77" t="s">
        <v>542</v>
      </c>
      <c r="I70" s="77" t="s">
        <v>550</v>
      </c>
    </row>
    <row r="71" spans="1:9" s="2" customFormat="1" ht="14.45" customHeight="1" thickBot="1" x14ac:dyDescent="0.25">
      <c r="A71" s="17" t="s">
        <v>132</v>
      </c>
      <c r="B71" s="17" t="s">
        <v>133</v>
      </c>
      <c r="C71" s="18"/>
      <c r="D71" s="18"/>
      <c r="E71" s="18"/>
      <c r="F71" s="18"/>
      <c r="G71" s="18"/>
      <c r="H71" s="18"/>
      <c r="I71" s="18"/>
    </row>
    <row r="72" spans="1:9" s="2" customFormat="1" ht="11.1" customHeight="1" x14ac:dyDescent="0.2">
      <c r="A72" s="4" t="s">
        <v>134</v>
      </c>
      <c r="B72" s="4" t="s">
        <v>135</v>
      </c>
      <c r="C72" s="5">
        <v>0</v>
      </c>
      <c r="D72" s="5">
        <v>0</v>
      </c>
      <c r="E72" s="5">
        <v>0</v>
      </c>
      <c r="F72" s="5">
        <v>0</v>
      </c>
      <c r="G72" s="5">
        <v>0</v>
      </c>
      <c r="H72" s="5">
        <v>0</v>
      </c>
      <c r="I72" s="5">
        <v>0</v>
      </c>
    </row>
    <row r="73" spans="1:9" s="2" customFormat="1" ht="11.1" customHeight="1" x14ac:dyDescent="0.2">
      <c r="A73" s="4" t="s">
        <v>136</v>
      </c>
      <c r="B73" s="4" t="s">
        <v>137</v>
      </c>
      <c r="C73" s="5">
        <v>3930</v>
      </c>
      <c r="D73" s="5">
        <v>3484.4409700000001</v>
      </c>
      <c r="E73" s="5">
        <v>3424.7852899999998</v>
      </c>
      <c r="F73" s="5">
        <v>3418.5247100000001</v>
      </c>
      <c r="G73" s="5">
        <v>3734.7920600000002</v>
      </c>
      <c r="H73" s="5">
        <v>3564.0011199999999</v>
      </c>
      <c r="I73" s="5">
        <v>3720.2016100000001</v>
      </c>
    </row>
    <row r="74" spans="1:9" s="2" customFormat="1" ht="11.1" customHeight="1" x14ac:dyDescent="0.2">
      <c r="A74" s="4" t="s">
        <v>138</v>
      </c>
      <c r="B74" s="4" t="s">
        <v>139</v>
      </c>
      <c r="C74" s="5">
        <v>602</v>
      </c>
      <c r="D74" s="5">
        <v>755.80156999999997</v>
      </c>
      <c r="E74" s="5">
        <v>759.11225000000002</v>
      </c>
      <c r="F74" s="5">
        <v>688.54897000000005</v>
      </c>
      <c r="G74" s="5">
        <v>692.88635999999997</v>
      </c>
      <c r="H74" s="5">
        <v>697.63291000000004</v>
      </c>
      <c r="I74" s="5">
        <v>520.08299999999997</v>
      </c>
    </row>
    <row r="75" spans="1:9" s="2" customFormat="1" ht="11.1" customHeight="1" x14ac:dyDescent="0.2">
      <c r="A75" s="4" t="s">
        <v>140</v>
      </c>
      <c r="B75" s="4" t="s">
        <v>141</v>
      </c>
      <c r="C75" s="5">
        <v>586</v>
      </c>
      <c r="D75" s="5">
        <v>588.63599999999997</v>
      </c>
      <c r="E75" s="5">
        <v>593.52599999999995</v>
      </c>
      <c r="F75" s="5">
        <v>599.13</v>
      </c>
      <c r="G75" s="5">
        <v>0</v>
      </c>
      <c r="H75" s="5">
        <v>0</v>
      </c>
      <c r="I75" s="5">
        <v>0</v>
      </c>
    </row>
    <row r="76" spans="1:9" s="2" customFormat="1" ht="11.1" customHeight="1" x14ac:dyDescent="0.2">
      <c r="A76" s="4" t="s">
        <v>142</v>
      </c>
      <c r="B76" s="4" t="s">
        <v>143</v>
      </c>
      <c r="C76" s="5">
        <v>0</v>
      </c>
      <c r="D76" s="5">
        <v>0</v>
      </c>
      <c r="E76" s="5">
        <v>0</v>
      </c>
      <c r="F76" s="5">
        <v>0</v>
      </c>
      <c r="G76" s="5">
        <v>0</v>
      </c>
      <c r="H76" s="5">
        <v>0</v>
      </c>
      <c r="I76" s="5">
        <v>0</v>
      </c>
    </row>
    <row r="77" spans="1:9" s="2" customFormat="1" ht="22.9" customHeight="1" x14ac:dyDescent="0.2">
      <c r="A77" s="19" t="s">
        <v>144</v>
      </c>
      <c r="B77" s="19" t="s">
        <v>145</v>
      </c>
      <c r="C77" s="5">
        <v>0</v>
      </c>
      <c r="D77" s="5">
        <v>0</v>
      </c>
      <c r="E77" s="5">
        <v>0</v>
      </c>
      <c r="F77" s="5">
        <v>0</v>
      </c>
      <c r="G77" s="5">
        <v>0</v>
      </c>
      <c r="H77" s="5">
        <v>0</v>
      </c>
      <c r="I77" s="5">
        <v>0</v>
      </c>
    </row>
    <row r="78" spans="1:9" s="2" customFormat="1" ht="11.1" customHeight="1" x14ac:dyDescent="0.2">
      <c r="A78" s="4" t="s">
        <v>146</v>
      </c>
      <c r="B78" s="4" t="s">
        <v>147</v>
      </c>
      <c r="C78" s="5">
        <v>0</v>
      </c>
      <c r="D78" s="5">
        <v>0</v>
      </c>
      <c r="E78" s="5">
        <v>0</v>
      </c>
      <c r="F78" s="5">
        <v>0</v>
      </c>
      <c r="G78" s="5">
        <v>0</v>
      </c>
      <c r="H78" s="5">
        <v>0</v>
      </c>
      <c r="I78" s="5">
        <v>0</v>
      </c>
    </row>
    <row r="79" spans="1:9" s="2" customFormat="1" ht="11.1" customHeight="1" x14ac:dyDescent="0.2">
      <c r="A79" s="4" t="s">
        <v>148</v>
      </c>
      <c r="B79" s="4" t="s">
        <v>149</v>
      </c>
      <c r="C79" s="5">
        <v>64</v>
      </c>
      <c r="D79" s="5">
        <v>66.13355</v>
      </c>
      <c r="E79" s="5">
        <v>65.294960000000003</v>
      </c>
      <c r="F79" s="5">
        <v>95.581959999999995</v>
      </c>
      <c r="G79" s="5">
        <v>62.837150000000001</v>
      </c>
      <c r="H79" s="5">
        <v>58.980370000000001</v>
      </c>
      <c r="I79" s="5">
        <v>59.021369999999997</v>
      </c>
    </row>
    <row r="80" spans="1:9" s="2" customFormat="1" ht="11.1" customHeight="1" x14ac:dyDescent="0.2">
      <c r="A80" s="4" t="s">
        <v>150</v>
      </c>
      <c r="B80" s="4" t="s">
        <v>151</v>
      </c>
      <c r="C80" s="5">
        <v>318</v>
      </c>
      <c r="D80" s="5">
        <v>304.10685000000001</v>
      </c>
      <c r="E80" s="5">
        <v>294.85980000000001</v>
      </c>
      <c r="F80" s="5">
        <v>287.23975000000002</v>
      </c>
      <c r="G80" s="5">
        <v>273.89812999999998</v>
      </c>
      <c r="H80" s="5">
        <v>257.73525999999998</v>
      </c>
      <c r="I80" s="5">
        <v>267.37655000000001</v>
      </c>
    </row>
    <row r="81" spans="1:9" s="2" customFormat="1" ht="11.1" customHeight="1" x14ac:dyDescent="0.2">
      <c r="A81" s="4" t="s">
        <v>152</v>
      </c>
      <c r="B81" s="4" t="s">
        <v>153</v>
      </c>
      <c r="C81" s="5">
        <v>6</v>
      </c>
      <c r="D81" s="5">
        <v>4.7500099999999996</v>
      </c>
      <c r="E81" s="5">
        <v>3.5990600000000001</v>
      </c>
      <c r="F81" s="5">
        <v>6.8574599999999997</v>
      </c>
      <c r="G81" s="5">
        <v>5.9482799999999996</v>
      </c>
      <c r="H81" s="5">
        <v>5.0381</v>
      </c>
      <c r="I81" s="5">
        <v>4.18492</v>
      </c>
    </row>
    <row r="82" spans="1:9" s="2" customFormat="1" ht="11.1" customHeight="1" x14ac:dyDescent="0.2">
      <c r="A82" s="4" t="s">
        <v>154</v>
      </c>
      <c r="B82" s="4" t="s">
        <v>155</v>
      </c>
      <c r="C82" s="5">
        <v>188</v>
      </c>
      <c r="D82" s="5">
        <v>191.01320000000001</v>
      </c>
      <c r="E82" s="5">
        <v>186.03832</v>
      </c>
      <c r="F82" s="5">
        <v>214.91762</v>
      </c>
      <c r="G82" s="5">
        <v>216.23704000000001</v>
      </c>
      <c r="H82" s="5">
        <v>219.33723000000001</v>
      </c>
      <c r="I82" s="5">
        <v>232.82401999999999</v>
      </c>
    </row>
    <row r="83" spans="1:9" s="2" customFormat="1" ht="11.1" customHeight="1" x14ac:dyDescent="0.2">
      <c r="A83" s="4" t="s">
        <v>156</v>
      </c>
      <c r="B83" s="4" t="s">
        <v>157</v>
      </c>
      <c r="C83" s="5">
        <v>8</v>
      </c>
      <c r="D83" s="5">
        <v>5.6680000000000001</v>
      </c>
      <c r="E83" s="5">
        <v>4.78</v>
      </c>
      <c r="F83" s="5">
        <v>2.871</v>
      </c>
      <c r="G83" s="5">
        <v>0.96299999999999997</v>
      </c>
      <c r="H83" s="5">
        <v>14.093999999999999</v>
      </c>
      <c r="I83" s="5">
        <v>12.178000000000001</v>
      </c>
    </row>
    <row r="84" spans="1:9" s="2" customFormat="1" ht="11.1" customHeight="1" x14ac:dyDescent="0.2">
      <c r="A84" s="20" t="s">
        <v>158</v>
      </c>
      <c r="B84" s="20" t="s">
        <v>159</v>
      </c>
      <c r="C84" s="21">
        <v>5702</v>
      </c>
      <c r="D84" s="21">
        <v>5400.55015</v>
      </c>
      <c r="E84" s="21">
        <v>5331.99568</v>
      </c>
      <c r="F84" s="21">
        <v>5313.6714700000002</v>
      </c>
      <c r="G84" s="21">
        <v>4987.5620200000003</v>
      </c>
      <c r="H84" s="21">
        <v>4816.8189899999998</v>
      </c>
      <c r="I84" s="21">
        <v>4815.8694699999996</v>
      </c>
    </row>
    <row r="85" spans="1:9" s="2" customFormat="1" ht="11.1" customHeight="1" x14ac:dyDescent="0.2">
      <c r="A85" s="4" t="s">
        <v>160</v>
      </c>
      <c r="B85" s="4" t="s">
        <v>161</v>
      </c>
      <c r="C85" s="5">
        <v>701549</v>
      </c>
      <c r="D85" s="5">
        <v>731954.51904000004</v>
      </c>
      <c r="E85" s="5">
        <v>748503.81845000002</v>
      </c>
      <c r="F85" s="5">
        <v>812765.76662999997</v>
      </c>
      <c r="G85" s="5">
        <v>867241.96085999999</v>
      </c>
      <c r="H85" s="5">
        <v>901292.14257000003</v>
      </c>
      <c r="I85" s="5">
        <v>948843.50107999996</v>
      </c>
    </row>
    <row r="86" spans="1:9" s="2" customFormat="1" ht="11.1" customHeight="1" thickBot="1" x14ac:dyDescent="0.25">
      <c r="A86" s="20" t="s">
        <v>162</v>
      </c>
      <c r="B86" s="20" t="s">
        <v>163</v>
      </c>
      <c r="C86" s="21">
        <v>707251</v>
      </c>
      <c r="D86" s="21">
        <v>737355.06918999995</v>
      </c>
      <c r="E86" s="21">
        <v>753835.81412999996</v>
      </c>
      <c r="F86" s="21">
        <v>818079.43810000003</v>
      </c>
      <c r="G86" s="21">
        <v>872229.52287999995</v>
      </c>
      <c r="H86" s="21">
        <v>906108.96155999997</v>
      </c>
      <c r="I86" s="21">
        <v>953659.37054999999</v>
      </c>
    </row>
    <row r="87" spans="1:9" s="2" customFormat="1" ht="14.45" customHeight="1" thickBot="1" x14ac:dyDescent="0.25">
      <c r="A87" s="17" t="s">
        <v>164</v>
      </c>
      <c r="B87" s="17" t="s">
        <v>165</v>
      </c>
      <c r="C87" s="76"/>
      <c r="D87" s="76"/>
      <c r="E87" s="76"/>
      <c r="F87" s="76"/>
      <c r="G87" s="76"/>
      <c r="H87" s="76"/>
      <c r="I87" s="76"/>
    </row>
    <row r="88" spans="1:9" s="2" customFormat="1" ht="11.1" customHeight="1" x14ac:dyDescent="0.2">
      <c r="A88" s="4" t="s">
        <v>166</v>
      </c>
      <c r="B88" s="4" t="s">
        <v>167</v>
      </c>
      <c r="C88" s="5">
        <v>34</v>
      </c>
      <c r="D88" s="5">
        <v>34.575000000000003</v>
      </c>
      <c r="E88" s="5">
        <v>34.648000000000003</v>
      </c>
      <c r="F88" s="5">
        <v>39.700000000000003</v>
      </c>
      <c r="G88" s="5">
        <v>38.597999999999999</v>
      </c>
      <c r="H88" s="5">
        <v>40.287999999999997</v>
      </c>
      <c r="I88" s="5">
        <v>46.713999999999999</v>
      </c>
    </row>
    <row r="89" spans="1:9" s="2" customFormat="1" ht="11.1" customHeight="1" x14ac:dyDescent="0.2">
      <c r="A89" s="4" t="s">
        <v>168</v>
      </c>
      <c r="B89" s="4" t="s">
        <v>169</v>
      </c>
      <c r="C89" s="5">
        <v>119</v>
      </c>
      <c r="D89" s="5">
        <v>123.473</v>
      </c>
      <c r="E89" s="5">
        <v>112.30200000000001</v>
      </c>
      <c r="F89" s="5">
        <v>80.334000000000003</v>
      </c>
      <c r="G89" s="5">
        <v>92.475999999999999</v>
      </c>
      <c r="H89" s="5">
        <v>134.28299999999999</v>
      </c>
      <c r="I89" s="5">
        <v>153.34100000000001</v>
      </c>
    </row>
    <row r="90" spans="1:9" s="2" customFormat="1" ht="11.1" customHeight="1" x14ac:dyDescent="0.2">
      <c r="A90" s="4" t="s">
        <v>170</v>
      </c>
      <c r="B90" s="4" t="s">
        <v>171</v>
      </c>
      <c r="C90" s="5">
        <v>126</v>
      </c>
      <c r="D90" s="5">
        <v>109.94257</v>
      </c>
      <c r="E90" s="5">
        <v>102.83992000000001</v>
      </c>
      <c r="F90" s="5">
        <v>344.26684</v>
      </c>
      <c r="G90" s="5">
        <v>204.06735</v>
      </c>
      <c r="H90" s="5">
        <v>143.51609999999999</v>
      </c>
      <c r="I90" s="5">
        <v>164.95796000000001</v>
      </c>
    </row>
    <row r="91" spans="1:9" s="2" customFormat="1" ht="11.1" customHeight="1" x14ac:dyDescent="0.2">
      <c r="A91" s="4" t="s">
        <v>172</v>
      </c>
      <c r="B91" s="4" t="s">
        <v>173</v>
      </c>
      <c r="C91" s="5">
        <v>141</v>
      </c>
      <c r="D91" s="5">
        <v>160.91768999999999</v>
      </c>
      <c r="E91" s="5">
        <v>150.27764999999999</v>
      </c>
      <c r="F91" s="5">
        <v>172.10155</v>
      </c>
      <c r="G91" s="5">
        <v>153.86754999999999</v>
      </c>
      <c r="H91" s="5">
        <v>161.67064999999999</v>
      </c>
      <c r="I91" s="5">
        <v>164.58127999999999</v>
      </c>
    </row>
    <row r="92" spans="1:9" s="2" customFormat="1" ht="11.1" customHeight="1" x14ac:dyDescent="0.2">
      <c r="A92" s="4" t="s">
        <v>174</v>
      </c>
      <c r="B92" s="4" t="s">
        <v>175</v>
      </c>
      <c r="C92" s="5">
        <v>90</v>
      </c>
      <c r="D92" s="5">
        <v>106.10261</v>
      </c>
      <c r="E92" s="5">
        <v>103.97107</v>
      </c>
      <c r="F92" s="5">
        <v>111.47331</v>
      </c>
      <c r="G92" s="5">
        <v>122.85939</v>
      </c>
      <c r="H92" s="5">
        <v>123.54004999999999</v>
      </c>
      <c r="I92" s="5">
        <v>133.13032999999999</v>
      </c>
    </row>
    <row r="93" spans="1:9" s="2" customFormat="1" ht="11.1" customHeight="1" x14ac:dyDescent="0.2">
      <c r="A93" s="4" t="s">
        <v>146</v>
      </c>
      <c r="B93" s="4" t="s">
        <v>147</v>
      </c>
      <c r="C93" s="5">
        <v>0</v>
      </c>
      <c r="D93" s="5">
        <v>0</v>
      </c>
      <c r="E93" s="5">
        <v>0</v>
      </c>
      <c r="F93" s="5">
        <v>0</v>
      </c>
      <c r="G93" s="5">
        <v>0</v>
      </c>
      <c r="H93" s="5">
        <v>0</v>
      </c>
      <c r="I93" s="5">
        <v>0</v>
      </c>
    </row>
    <row r="94" spans="1:9" s="2" customFormat="1" ht="11.1" hidden="1" customHeight="1" x14ac:dyDescent="0.2">
      <c r="A94" s="22" t="s">
        <v>176</v>
      </c>
      <c r="B94" s="23"/>
      <c r="C94" s="25"/>
      <c r="D94" s="25">
        <v>0</v>
      </c>
      <c r="E94" s="25">
        <v>0</v>
      </c>
      <c r="F94" s="25"/>
      <c r="G94" s="25">
        <v>0</v>
      </c>
      <c r="H94" s="25"/>
      <c r="I94" s="25">
        <v>0</v>
      </c>
    </row>
    <row r="95" spans="1:9" s="2" customFormat="1" ht="11.1" hidden="1" customHeight="1" x14ac:dyDescent="0.2">
      <c r="A95" s="22" t="s">
        <v>177</v>
      </c>
      <c r="B95" s="23"/>
      <c r="C95" s="25"/>
      <c r="D95" s="25">
        <v>0</v>
      </c>
      <c r="E95" s="25">
        <v>0</v>
      </c>
      <c r="F95" s="25"/>
      <c r="G95" s="25">
        <v>0</v>
      </c>
      <c r="H95" s="25"/>
      <c r="I95" s="25">
        <v>0</v>
      </c>
    </row>
    <row r="96" spans="1:9" s="2" customFormat="1" ht="11.1" hidden="1" customHeight="1" x14ac:dyDescent="0.2">
      <c r="A96" s="22" t="s">
        <v>178</v>
      </c>
      <c r="B96" s="23"/>
      <c r="C96" s="25"/>
      <c r="D96" s="25">
        <v>0</v>
      </c>
      <c r="E96" s="25">
        <v>0</v>
      </c>
      <c r="F96" s="25"/>
      <c r="G96" s="25">
        <v>0</v>
      </c>
      <c r="H96" s="25"/>
      <c r="I96" s="25">
        <v>0</v>
      </c>
    </row>
    <row r="97" spans="1:9" s="2" customFormat="1" ht="11.1" customHeight="1" x14ac:dyDescent="0.2">
      <c r="A97" s="4" t="s">
        <v>179</v>
      </c>
      <c r="B97" s="4" t="s">
        <v>180</v>
      </c>
      <c r="C97" s="5">
        <v>5192</v>
      </c>
      <c r="D97" s="5">
        <v>4865.53928</v>
      </c>
      <c r="E97" s="5">
        <v>4827.9570400000002</v>
      </c>
      <c r="F97" s="5">
        <v>4565.7957699999997</v>
      </c>
      <c r="G97" s="5">
        <v>4375.69373</v>
      </c>
      <c r="H97" s="5">
        <v>4213.5211900000004</v>
      </c>
      <c r="I97" s="5">
        <v>4153.1449000000002</v>
      </c>
    </row>
    <row r="98" spans="1:9" s="2" customFormat="1" ht="11.1" customHeight="1" x14ac:dyDescent="0.2">
      <c r="A98" s="4" t="s">
        <v>181</v>
      </c>
      <c r="B98" s="4" t="s">
        <v>182</v>
      </c>
      <c r="C98" s="5">
        <v>6938</v>
      </c>
      <c r="D98" s="5">
        <v>6854.9956000000002</v>
      </c>
      <c r="E98" s="5">
        <v>6952.5025999999998</v>
      </c>
      <c r="F98" s="5">
        <v>6854.9956000000002</v>
      </c>
      <c r="G98" s="5">
        <v>6854.9956000000002</v>
      </c>
      <c r="H98" s="5">
        <v>6854.9956000000002</v>
      </c>
      <c r="I98" s="5">
        <v>6973.8796000000002</v>
      </c>
    </row>
    <row r="99" spans="1:9" s="2" customFormat="1" ht="11.1" customHeight="1" x14ac:dyDescent="0.2">
      <c r="A99" s="4" t="s">
        <v>183</v>
      </c>
      <c r="B99" s="4" t="s">
        <v>184</v>
      </c>
      <c r="C99" s="5">
        <v>5</v>
      </c>
      <c r="D99" s="5">
        <v>5.0511900000000001</v>
      </c>
      <c r="E99" s="5">
        <v>5.0510000000000002</v>
      </c>
      <c r="F99" s="5">
        <v>5</v>
      </c>
      <c r="G99" s="5">
        <v>5.0510000000000002</v>
      </c>
      <c r="H99" s="5">
        <v>5.0510000000000002</v>
      </c>
      <c r="I99" s="5">
        <v>5.0510000000000002</v>
      </c>
    </row>
    <row r="100" spans="1:9" s="2" customFormat="1" ht="11.1" hidden="1" customHeight="1" x14ac:dyDescent="0.2">
      <c r="A100" s="4" t="s">
        <v>185</v>
      </c>
      <c r="B100" s="4" t="s">
        <v>186</v>
      </c>
      <c r="C100" s="24"/>
      <c r="D100" s="24"/>
      <c r="E100" s="24"/>
      <c r="F100" s="24"/>
      <c r="G100" s="24"/>
      <c r="H100" s="24"/>
      <c r="I100" s="24"/>
    </row>
    <row r="101" spans="1:9" s="2" customFormat="1" ht="11.1" hidden="1" customHeight="1" x14ac:dyDescent="0.2">
      <c r="A101" s="4" t="s">
        <v>187</v>
      </c>
      <c r="B101" s="23"/>
      <c r="C101" s="26"/>
      <c r="D101" s="26">
        <v>0</v>
      </c>
      <c r="E101" s="26">
        <v>0</v>
      </c>
      <c r="F101" s="26"/>
      <c r="G101" s="26">
        <v>0</v>
      </c>
      <c r="H101" s="26">
        <v>0</v>
      </c>
      <c r="I101" s="26">
        <v>0</v>
      </c>
    </row>
    <row r="102" spans="1:9" s="2" customFormat="1" ht="11.1" customHeight="1" x14ac:dyDescent="0.2">
      <c r="A102" s="4" t="s">
        <v>188</v>
      </c>
      <c r="B102" s="4" t="s">
        <v>189</v>
      </c>
      <c r="C102" s="5">
        <v>-1648</v>
      </c>
      <c r="D102" s="5">
        <v>-1624.08545</v>
      </c>
      <c r="E102" s="5">
        <v>-1624.5969399999999</v>
      </c>
      <c r="F102" s="5">
        <v>-1527.0889400000001</v>
      </c>
      <c r="G102" s="5">
        <v>-2342.6198899999999</v>
      </c>
      <c r="H102" s="5">
        <v>-2342.6198899999999</v>
      </c>
      <c r="I102" s="5">
        <v>-2342.9288900000001</v>
      </c>
    </row>
    <row r="103" spans="1:9" s="2" customFormat="1" ht="11.1" customHeight="1" x14ac:dyDescent="0.2">
      <c r="A103" s="4" t="s">
        <v>190</v>
      </c>
      <c r="B103" s="4" t="s">
        <v>191</v>
      </c>
      <c r="C103" s="5">
        <v>-103</v>
      </c>
      <c r="D103" s="5">
        <v>-370.42336999999998</v>
      </c>
      <c r="E103" s="5">
        <v>-505.00062000000003</v>
      </c>
      <c r="F103" s="5">
        <v>-767.16288999999995</v>
      </c>
      <c r="G103" s="5">
        <v>-141.73398</v>
      </c>
      <c r="H103" s="5">
        <v>-303.90652</v>
      </c>
      <c r="I103" s="5">
        <v>-482.85780999999997</v>
      </c>
    </row>
    <row r="104" spans="1:9" s="2" customFormat="1" ht="11.1" customHeight="1" x14ac:dyDescent="0.2">
      <c r="A104" s="4" t="s">
        <v>192</v>
      </c>
      <c r="B104" s="4" t="s">
        <v>193</v>
      </c>
      <c r="C104" s="5">
        <v>0</v>
      </c>
      <c r="D104" s="5">
        <v>1.31E-3</v>
      </c>
      <c r="E104" s="5">
        <v>1E-3</v>
      </c>
      <c r="F104" s="5">
        <v>1E-3</v>
      </c>
      <c r="G104" s="5">
        <v>1E-3</v>
      </c>
      <c r="H104" s="5">
        <v>1E-3</v>
      </c>
      <c r="I104" s="5">
        <v>1E-3</v>
      </c>
    </row>
    <row r="105" spans="1:9" s="2" customFormat="1" ht="11.1" customHeight="1" x14ac:dyDescent="0.2">
      <c r="A105" s="20" t="s">
        <v>194</v>
      </c>
      <c r="B105" s="20" t="s">
        <v>195</v>
      </c>
      <c r="C105" s="21">
        <v>5702</v>
      </c>
      <c r="D105" s="21">
        <v>5400.55015</v>
      </c>
      <c r="E105" s="21">
        <v>5331.99568</v>
      </c>
      <c r="F105" s="21">
        <v>5313.6714700000002</v>
      </c>
      <c r="G105" s="21">
        <v>4987.5620200000003</v>
      </c>
      <c r="H105" s="21">
        <v>4816.8189899999998</v>
      </c>
      <c r="I105" s="21">
        <v>4815.8694699999996</v>
      </c>
    </row>
    <row r="106" spans="1:9" s="2" customFormat="1" ht="11.1" customHeight="1" x14ac:dyDescent="0.2">
      <c r="A106" s="4" t="s">
        <v>196</v>
      </c>
      <c r="B106" s="4" t="s">
        <v>197</v>
      </c>
      <c r="C106" s="5">
        <v>2817</v>
      </c>
      <c r="D106" s="5">
        <v>893.87233000000003</v>
      </c>
      <c r="E106" s="5">
        <v>5238.1557400000002</v>
      </c>
      <c r="F106" s="5">
        <v>1965.41445</v>
      </c>
      <c r="G106" s="5">
        <v>4621.3438399999995</v>
      </c>
      <c r="H106" s="5">
        <v>8685.7276899999997</v>
      </c>
      <c r="I106" s="5">
        <v>15265.35002</v>
      </c>
    </row>
    <row r="107" spans="1:9" s="2" customFormat="1" ht="11.1" customHeight="1" x14ac:dyDescent="0.2">
      <c r="A107" s="4" t="s">
        <v>198</v>
      </c>
      <c r="B107" s="4" t="s">
        <v>199</v>
      </c>
      <c r="C107" s="5">
        <v>698732</v>
      </c>
      <c r="D107" s="5">
        <v>731060.64671</v>
      </c>
      <c r="E107" s="5">
        <v>743265.66270999995</v>
      </c>
      <c r="F107" s="5">
        <v>810800.35218000005</v>
      </c>
      <c r="G107" s="5">
        <v>862620.61702000001</v>
      </c>
      <c r="H107" s="5">
        <v>892606.41488000005</v>
      </c>
      <c r="I107" s="5">
        <v>933578.15105999995</v>
      </c>
    </row>
    <row r="108" spans="1:9" s="2" customFormat="1" ht="11.1" customHeight="1" x14ac:dyDescent="0.2">
      <c r="A108" s="20" t="s">
        <v>200</v>
      </c>
      <c r="B108" s="20" t="s">
        <v>201</v>
      </c>
      <c r="C108" s="21">
        <v>707251</v>
      </c>
      <c r="D108" s="21">
        <v>737355.06918999995</v>
      </c>
      <c r="E108" s="21">
        <v>753835.81412999996</v>
      </c>
      <c r="F108" s="21">
        <v>818079.43810000003</v>
      </c>
      <c r="G108" s="21">
        <v>872229.52287999995</v>
      </c>
      <c r="H108" s="21">
        <v>906108.96155999997</v>
      </c>
      <c r="I108" s="21">
        <v>953659.37054999999</v>
      </c>
    </row>
    <row r="109" spans="1:9" s="2" customFormat="1" ht="28.7" customHeight="1" x14ac:dyDescent="0.2"/>
  </sheetData>
  <mergeCells count="8">
    <mergeCell ref="G3:I3"/>
    <mergeCell ref="G69:I69"/>
    <mergeCell ref="A3:A4"/>
    <mergeCell ref="B3:B4"/>
    <mergeCell ref="A69:A70"/>
    <mergeCell ref="B69:B70"/>
    <mergeCell ref="C3:F3"/>
    <mergeCell ref="C69:F69"/>
  </mergeCells>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6132-7A58-407C-80D3-62E859CC2940}">
  <dimension ref="A1:J65"/>
  <sheetViews>
    <sheetView topLeftCell="A4" zoomScale="110" zoomScaleNormal="110" workbookViewId="0">
      <selection activeCell="P23" sqref="P23"/>
    </sheetView>
  </sheetViews>
  <sheetFormatPr defaultRowHeight="15" x14ac:dyDescent="0.25"/>
  <cols>
    <col min="1" max="1" width="47.85546875" customWidth="1"/>
    <col min="2" max="2" width="49.7109375" customWidth="1"/>
    <col min="3" max="9" width="9.85546875" customWidth="1"/>
  </cols>
  <sheetData>
    <row r="1" spans="1:9" s="2" customFormat="1" ht="11.1" customHeight="1" x14ac:dyDescent="0.2">
      <c r="A1" s="1" t="s">
        <v>202</v>
      </c>
      <c r="B1" s="1" t="s">
        <v>203</v>
      </c>
    </row>
    <row r="2" spans="1:9" s="2" customFormat="1" ht="11.1" customHeight="1" x14ac:dyDescent="0.2">
      <c r="A2" s="14" t="s">
        <v>204</v>
      </c>
      <c r="B2" s="14" t="s">
        <v>205</v>
      </c>
    </row>
    <row r="3" spans="1:9" s="2" customFormat="1" ht="11.1" customHeight="1" x14ac:dyDescent="0.2">
      <c r="A3" s="15" t="s">
        <v>130</v>
      </c>
      <c r="B3" s="15" t="s">
        <v>131</v>
      </c>
    </row>
    <row r="4" spans="1:9" s="2" customFormat="1" ht="22.9" customHeight="1" x14ac:dyDescent="0.2">
      <c r="A4" s="147" t="s">
        <v>4</v>
      </c>
      <c r="B4" s="145" t="s">
        <v>5</v>
      </c>
      <c r="C4" s="27" t="s">
        <v>521</v>
      </c>
      <c r="D4" s="27" t="s">
        <v>524</v>
      </c>
      <c r="E4" s="27" t="s">
        <v>527</v>
      </c>
      <c r="F4" s="27" t="s">
        <v>532</v>
      </c>
      <c r="G4" s="27" t="s">
        <v>543</v>
      </c>
      <c r="H4" s="27" t="s">
        <v>544</v>
      </c>
      <c r="I4" s="27" t="s">
        <v>551</v>
      </c>
    </row>
    <row r="5" spans="1:9" s="2" customFormat="1" ht="22.9" customHeight="1" x14ac:dyDescent="0.2">
      <c r="A5" s="147"/>
      <c r="B5" s="145"/>
      <c r="C5" s="27" t="s">
        <v>522</v>
      </c>
      <c r="D5" s="27" t="s">
        <v>525</v>
      </c>
      <c r="E5" s="27" t="s">
        <v>528</v>
      </c>
      <c r="F5" s="27" t="s">
        <v>533</v>
      </c>
      <c r="G5" s="27" t="s">
        <v>522</v>
      </c>
      <c r="H5" s="27" t="s">
        <v>545</v>
      </c>
      <c r="I5" s="27" t="s">
        <v>552</v>
      </c>
    </row>
    <row r="6" spans="1:9" s="2" customFormat="1" ht="11.1" customHeight="1" x14ac:dyDescent="0.2">
      <c r="A6" s="4" t="s">
        <v>206</v>
      </c>
      <c r="B6" s="4" t="s">
        <v>207</v>
      </c>
      <c r="C6" s="36">
        <v>555</v>
      </c>
      <c r="D6" s="36">
        <v>1130.29519</v>
      </c>
      <c r="E6" s="36">
        <v>1719.77369</v>
      </c>
      <c r="F6" s="36">
        <v>2366.0593399999998</v>
      </c>
      <c r="G6" s="36">
        <v>644.57426999999996</v>
      </c>
      <c r="H6" s="36">
        <v>1325.3508400000001</v>
      </c>
      <c r="I6" s="36">
        <v>2039.46477</v>
      </c>
    </row>
    <row r="7" spans="1:9" s="2" customFormat="1" ht="11.1" customHeight="1" x14ac:dyDescent="0.2">
      <c r="A7" s="4" t="s">
        <v>208</v>
      </c>
      <c r="B7" s="4" t="s">
        <v>209</v>
      </c>
      <c r="C7" s="36">
        <v>491</v>
      </c>
      <c r="D7" s="36">
        <v>1133.3250800000001</v>
      </c>
      <c r="E7" s="36">
        <v>1667.3497400000001</v>
      </c>
      <c r="F7" s="36">
        <v>2318.4992200000002</v>
      </c>
      <c r="G7" s="36">
        <v>562.71965</v>
      </c>
      <c r="H7" s="36">
        <v>1166.9033199999999</v>
      </c>
      <c r="I7" s="36">
        <v>1805.6091200000001</v>
      </c>
    </row>
    <row r="8" spans="1:9" s="2" customFormat="1" ht="11.1" customHeight="1" x14ac:dyDescent="0.2">
      <c r="A8" s="4" t="s">
        <v>210</v>
      </c>
      <c r="B8" s="4" t="s">
        <v>211</v>
      </c>
      <c r="C8" s="36">
        <v>23</v>
      </c>
      <c r="D8" s="36">
        <v>47.003619999999998</v>
      </c>
      <c r="E8" s="36">
        <v>70.85857</v>
      </c>
      <c r="F8" s="36">
        <v>91.063360000000003</v>
      </c>
      <c r="G8" s="36">
        <v>26.123919999999998</v>
      </c>
      <c r="H8" s="36">
        <v>54.954630000000002</v>
      </c>
      <c r="I8" s="36">
        <v>74.397580000000005</v>
      </c>
    </row>
    <row r="9" spans="1:9" s="2" customFormat="1" ht="11.1" customHeight="1" x14ac:dyDescent="0.2">
      <c r="A9" s="4" t="s">
        <v>212</v>
      </c>
      <c r="B9" s="4" t="s">
        <v>213</v>
      </c>
      <c r="C9" s="36">
        <v>3</v>
      </c>
      <c r="D9" s="36">
        <v>6.2445700000000004</v>
      </c>
      <c r="E9" s="36">
        <v>11.086</v>
      </c>
      <c r="F9" s="36">
        <v>17.199349999999999</v>
      </c>
      <c r="G9" s="36">
        <v>10.18432</v>
      </c>
      <c r="H9" s="36">
        <v>16.883590000000002</v>
      </c>
      <c r="I9" s="36">
        <v>29.276119999999999</v>
      </c>
    </row>
    <row r="10" spans="1:9" s="2" customFormat="1" ht="11.1" customHeight="1" x14ac:dyDescent="0.2">
      <c r="A10" s="4" t="s">
        <v>214</v>
      </c>
      <c r="B10" s="4" t="s">
        <v>215</v>
      </c>
      <c r="C10" s="36">
        <v>0</v>
      </c>
      <c r="D10" s="36">
        <v>3.4000000000000002E-2</v>
      </c>
      <c r="E10" s="36">
        <v>4.3999999999999997E-2</v>
      </c>
      <c r="F10" s="36">
        <v>0.13100000000000001</v>
      </c>
      <c r="G10" s="36">
        <v>0.115</v>
      </c>
      <c r="H10" s="36">
        <v>0.214</v>
      </c>
      <c r="I10" s="36">
        <v>0.29799999999999999</v>
      </c>
    </row>
    <row r="11" spans="1:9" s="2" customFormat="1" ht="11.1" customHeight="1" x14ac:dyDescent="0.2">
      <c r="A11" s="4" t="s">
        <v>216</v>
      </c>
      <c r="B11" s="4" t="s">
        <v>217</v>
      </c>
      <c r="C11" s="36">
        <v>0</v>
      </c>
      <c r="D11" s="36">
        <v>0</v>
      </c>
      <c r="E11" s="36">
        <v>0</v>
      </c>
      <c r="F11" s="36">
        <v>0</v>
      </c>
      <c r="G11" s="36">
        <v>0</v>
      </c>
      <c r="H11" s="36">
        <v>0</v>
      </c>
      <c r="I11" s="36">
        <v>0</v>
      </c>
    </row>
    <row r="12" spans="1:9" s="2" customFormat="1" ht="35.25" customHeight="1" x14ac:dyDescent="0.2">
      <c r="A12" s="28" t="s">
        <v>218</v>
      </c>
      <c r="B12" s="19" t="s">
        <v>219</v>
      </c>
      <c r="C12" s="36">
        <v>0</v>
      </c>
      <c r="D12" s="36">
        <v>0</v>
      </c>
      <c r="E12" s="36">
        <v>0</v>
      </c>
      <c r="F12" s="36">
        <v>0</v>
      </c>
      <c r="G12" s="36">
        <v>0</v>
      </c>
      <c r="H12" s="36">
        <v>0</v>
      </c>
      <c r="I12" s="36">
        <v>0</v>
      </c>
    </row>
    <row r="13" spans="1:9" s="2" customFormat="1" ht="22.9" customHeight="1" x14ac:dyDescent="0.2">
      <c r="A13" s="19" t="s">
        <v>220</v>
      </c>
      <c r="B13" s="19" t="s">
        <v>221</v>
      </c>
      <c r="C13" s="78">
        <v>1</v>
      </c>
      <c r="D13" s="78">
        <v>4.1159999999999997</v>
      </c>
      <c r="E13" s="78">
        <v>9.0060000000000002</v>
      </c>
      <c r="F13" s="78">
        <v>14.61</v>
      </c>
      <c r="G13" s="78">
        <v>0.87</v>
      </c>
      <c r="H13" s="36">
        <v>0.87</v>
      </c>
      <c r="I13" s="36">
        <v>0.87</v>
      </c>
    </row>
    <row r="14" spans="1:9" s="2" customFormat="1" ht="11.1" customHeight="1" x14ac:dyDescent="0.2">
      <c r="A14" s="4" t="s">
        <v>222</v>
      </c>
      <c r="B14" s="4" t="s">
        <v>223</v>
      </c>
      <c r="C14" s="78">
        <v>1</v>
      </c>
      <c r="D14" s="78">
        <v>1.71268</v>
      </c>
      <c r="E14" s="78">
        <v>5.734</v>
      </c>
      <c r="F14" s="78">
        <v>6.4130000000000003</v>
      </c>
      <c r="G14" s="78">
        <v>8.2859999999999996</v>
      </c>
      <c r="H14" s="36">
        <v>13.262</v>
      </c>
      <c r="I14" s="36">
        <v>4.5650000000000004</v>
      </c>
    </row>
    <row r="15" spans="1:9" s="2" customFormat="1" ht="11.1" customHeight="1" x14ac:dyDescent="0.2">
      <c r="A15" s="4" t="s">
        <v>224</v>
      </c>
      <c r="B15" s="4" t="s">
        <v>225</v>
      </c>
      <c r="C15" s="36">
        <v>149</v>
      </c>
      <c r="D15" s="36">
        <v>332.42910999999998</v>
      </c>
      <c r="E15" s="36">
        <v>512.34799999999996</v>
      </c>
      <c r="F15" s="36">
        <v>761.75099999999998</v>
      </c>
      <c r="G15" s="36">
        <v>216.69</v>
      </c>
      <c r="H15" s="36">
        <v>438.20100000000002</v>
      </c>
      <c r="I15" s="36">
        <v>676.72900000000004</v>
      </c>
    </row>
    <row r="16" spans="1:9" s="2" customFormat="1" ht="11.1" customHeight="1" x14ac:dyDescent="0.2">
      <c r="A16" s="29" t="s">
        <v>226</v>
      </c>
      <c r="B16" s="29" t="s">
        <v>227</v>
      </c>
      <c r="C16" s="37">
        <v>-103</v>
      </c>
      <c r="D16" s="37">
        <v>-370.42336999999998</v>
      </c>
      <c r="E16" s="37">
        <v>-505.00062000000003</v>
      </c>
      <c r="F16" s="37">
        <v>-767.16288999999995</v>
      </c>
      <c r="G16" s="37">
        <v>-141.73398</v>
      </c>
      <c r="H16" s="37">
        <v>-303.90652</v>
      </c>
      <c r="I16" s="37">
        <v>-482.85780999999997</v>
      </c>
    </row>
    <row r="17" spans="1:9" s="2" customFormat="1" ht="11.1" customHeight="1" x14ac:dyDescent="0.2">
      <c r="A17" s="4" t="s">
        <v>228</v>
      </c>
      <c r="B17" s="4" t="s">
        <v>229</v>
      </c>
      <c r="C17" s="36">
        <v>53</v>
      </c>
      <c r="D17" s="36">
        <v>28.777999999999999</v>
      </c>
      <c r="E17" s="36">
        <v>41.276000000000003</v>
      </c>
      <c r="F17" s="36">
        <v>48.369</v>
      </c>
      <c r="G17" s="36">
        <v>19.97</v>
      </c>
      <c r="H17" s="36">
        <v>28.518999999999998</v>
      </c>
      <c r="I17" s="36">
        <v>41.603999999999999</v>
      </c>
    </row>
    <row r="18" spans="1:9" s="2" customFormat="1" ht="14.45" customHeight="1" x14ac:dyDescent="0.2"/>
    <row r="19" spans="1:9" s="2" customFormat="1" ht="11.1" customHeight="1" x14ac:dyDescent="0.2">
      <c r="A19" s="1" t="s">
        <v>230</v>
      </c>
      <c r="B19" s="1" t="s">
        <v>231</v>
      </c>
    </row>
    <row r="20" spans="1:9" s="2" customFormat="1" ht="11.1" customHeight="1" x14ac:dyDescent="0.2">
      <c r="A20" s="14" t="s">
        <v>232</v>
      </c>
      <c r="B20" s="14" t="s">
        <v>233</v>
      </c>
    </row>
    <row r="21" spans="1:9" s="2" customFormat="1" ht="11.1" customHeight="1" x14ac:dyDescent="0.2">
      <c r="A21" s="15" t="s">
        <v>130</v>
      </c>
      <c r="B21" s="15" t="s">
        <v>131</v>
      </c>
    </row>
    <row r="22" spans="1:9" s="2" customFormat="1" ht="22.9" customHeight="1" x14ac:dyDescent="0.2">
      <c r="A22" s="147" t="s">
        <v>4</v>
      </c>
      <c r="B22" s="145" t="s">
        <v>5</v>
      </c>
      <c r="C22" s="27" t="s">
        <v>521</v>
      </c>
      <c r="D22" s="27" t="s">
        <v>524</v>
      </c>
      <c r="E22" s="27" t="s">
        <v>527</v>
      </c>
      <c r="F22" s="27" t="s">
        <v>532</v>
      </c>
      <c r="G22" s="27" t="s">
        <v>538</v>
      </c>
      <c r="H22" s="112" t="s">
        <v>546</v>
      </c>
      <c r="I22" s="27" t="s">
        <v>553</v>
      </c>
    </row>
    <row r="23" spans="1:9" s="2" customFormat="1" ht="22.9" customHeight="1" thickBot="1" x14ac:dyDescent="0.25">
      <c r="A23" s="147"/>
      <c r="B23" s="145"/>
      <c r="C23" s="27" t="s">
        <v>522</v>
      </c>
      <c r="D23" s="27" t="s">
        <v>525</v>
      </c>
      <c r="E23" s="27" t="s">
        <v>528</v>
      </c>
      <c r="F23" s="27" t="s">
        <v>533</v>
      </c>
      <c r="G23" s="27" t="s">
        <v>539</v>
      </c>
      <c r="H23" s="112" t="s">
        <v>545</v>
      </c>
      <c r="I23" s="27" t="s">
        <v>552</v>
      </c>
    </row>
    <row r="24" spans="1:9" s="2" customFormat="1" ht="22.9" customHeight="1" thickBot="1" x14ac:dyDescent="0.25">
      <c r="A24" s="30" t="s">
        <v>234</v>
      </c>
      <c r="B24" s="30" t="s">
        <v>235</v>
      </c>
      <c r="C24" s="8">
        <v>668844</v>
      </c>
      <c r="D24" s="8">
        <v>668844.48799000005</v>
      </c>
      <c r="E24" s="8">
        <v>668844.48727000004</v>
      </c>
      <c r="F24" s="8">
        <v>668844.48727000004</v>
      </c>
      <c r="G24" s="8">
        <v>810800.35017999995</v>
      </c>
      <c r="H24" s="8">
        <v>810800.35017999995</v>
      </c>
      <c r="I24" s="8">
        <v>810800.35017999995</v>
      </c>
    </row>
    <row r="25" spans="1:9" s="2" customFormat="1" ht="11.1" customHeight="1" x14ac:dyDescent="0.2">
      <c r="A25" s="4" t="s">
        <v>236</v>
      </c>
      <c r="B25" s="4" t="s">
        <v>237</v>
      </c>
      <c r="C25" s="38"/>
      <c r="D25" s="38"/>
      <c r="E25" s="38"/>
      <c r="F25" s="38"/>
      <c r="G25" s="38"/>
      <c r="H25" s="38"/>
      <c r="I25" s="38"/>
    </row>
    <row r="26" spans="1:9" s="2" customFormat="1" ht="11.1" customHeight="1" x14ac:dyDescent="0.2">
      <c r="A26" s="4" t="s">
        <v>238</v>
      </c>
      <c r="B26" s="4" t="s">
        <v>239</v>
      </c>
      <c r="C26" s="5">
        <v>20349</v>
      </c>
      <c r="D26" s="5">
        <v>40253.299180000002</v>
      </c>
      <c r="E26" s="5">
        <v>60986.138030000002</v>
      </c>
      <c r="F26" s="5">
        <v>91687.923859999995</v>
      </c>
      <c r="G26" s="5">
        <v>23478.250250000001</v>
      </c>
      <c r="H26" s="36">
        <v>47366.202039999996</v>
      </c>
      <c r="I26" s="36">
        <v>73047.314559999999</v>
      </c>
    </row>
    <row r="27" spans="1:9" s="2" customFormat="1" ht="11.1" customHeight="1" x14ac:dyDescent="0.2">
      <c r="A27" s="4" t="s">
        <v>240</v>
      </c>
      <c r="B27" s="4" t="s">
        <v>241</v>
      </c>
      <c r="C27" s="5">
        <v>4995</v>
      </c>
      <c r="D27" s="5">
        <v>10366.12991</v>
      </c>
      <c r="E27" s="5">
        <v>15888.12664</v>
      </c>
      <c r="F27" s="5">
        <v>21807.700560000001</v>
      </c>
      <c r="G27" s="5">
        <v>5579.5367999999999</v>
      </c>
      <c r="H27" s="36">
        <v>11542.63092</v>
      </c>
      <c r="I27" s="36">
        <v>17544.61825</v>
      </c>
    </row>
    <row r="28" spans="1:9" s="2" customFormat="1" ht="11.1" customHeight="1" x14ac:dyDescent="0.2">
      <c r="A28" s="4" t="s">
        <v>242</v>
      </c>
      <c r="B28" s="4" t="s">
        <v>243</v>
      </c>
      <c r="C28" s="5">
        <v>0</v>
      </c>
      <c r="D28" s="5">
        <v>0</v>
      </c>
      <c r="E28" s="5">
        <v>0</v>
      </c>
      <c r="F28" s="5">
        <v>0</v>
      </c>
      <c r="G28" s="5">
        <v>0</v>
      </c>
      <c r="H28" s="36">
        <v>0</v>
      </c>
      <c r="I28" s="36">
        <v>0</v>
      </c>
    </row>
    <row r="29" spans="1:9" s="2" customFormat="1" ht="11.1" customHeight="1" x14ac:dyDescent="0.2">
      <c r="A29" s="4" t="s">
        <v>244</v>
      </c>
      <c r="B29" s="4" t="s">
        <v>245</v>
      </c>
      <c r="C29" s="5">
        <v>31</v>
      </c>
      <c r="D29" s="5">
        <v>69.355429999999998</v>
      </c>
      <c r="E29" s="5">
        <v>106.09487</v>
      </c>
      <c r="F29" s="5">
        <v>149.13719</v>
      </c>
      <c r="G29" s="5">
        <v>47.585790000000003</v>
      </c>
      <c r="H29" s="36">
        <v>85.043319999999994</v>
      </c>
      <c r="I29" s="36">
        <v>136.69299000000001</v>
      </c>
    </row>
    <row r="30" spans="1:9" s="2" customFormat="1" ht="11.1" customHeight="1" x14ac:dyDescent="0.2">
      <c r="A30" s="4" t="s">
        <v>246</v>
      </c>
      <c r="B30" s="19" t="s">
        <v>247</v>
      </c>
      <c r="C30" s="5">
        <v>808</v>
      </c>
      <c r="D30" s="5">
        <v>1745.7367200000001</v>
      </c>
      <c r="E30" s="5">
        <v>2721.9811800000002</v>
      </c>
      <c r="F30" s="5">
        <v>3828.2353899999998</v>
      </c>
      <c r="G30" s="5">
        <v>1783.9401600000001</v>
      </c>
      <c r="H30" s="36">
        <v>2864.0957199999998</v>
      </c>
      <c r="I30" s="36">
        <v>3682.4621999999999</v>
      </c>
    </row>
    <row r="31" spans="1:9" s="2" customFormat="1" ht="11.1" customHeight="1" x14ac:dyDescent="0.2">
      <c r="A31" s="19" t="s">
        <v>248</v>
      </c>
      <c r="B31" s="19" t="s">
        <v>249</v>
      </c>
      <c r="C31" s="5">
        <v>2587</v>
      </c>
      <c r="D31" s="5">
        <v>4819.6572900000001</v>
      </c>
      <c r="E31" s="5">
        <v>7781.2314299999998</v>
      </c>
      <c r="F31" s="5">
        <v>11048.35916</v>
      </c>
      <c r="G31" s="5">
        <v>4543.3154999999997</v>
      </c>
      <c r="H31" s="36">
        <v>8811.2421300000005</v>
      </c>
      <c r="I31" s="36">
        <v>13660.207050000001</v>
      </c>
    </row>
    <row r="32" spans="1:9" s="2" customFormat="1" ht="11.1" customHeight="1" x14ac:dyDescent="0.2">
      <c r="A32" s="4" t="s">
        <v>250</v>
      </c>
      <c r="B32" s="4" t="s">
        <v>251</v>
      </c>
      <c r="C32" s="6">
        <v>12735</v>
      </c>
      <c r="D32" s="6">
        <v>24055.993310000002</v>
      </c>
      <c r="E32" s="6">
        <v>34123.405250000003</v>
      </c>
      <c r="F32" s="6">
        <v>44950.928999999996</v>
      </c>
      <c r="G32" s="6">
        <v>12773.982</v>
      </c>
      <c r="H32" s="36">
        <v>24630.69039</v>
      </c>
      <c r="I32" s="36">
        <v>36734.974000000002</v>
      </c>
    </row>
    <row r="33" spans="1:9" s="2" customFormat="1" ht="22.9" customHeight="1" x14ac:dyDescent="0.2">
      <c r="A33" s="19" t="s">
        <v>252</v>
      </c>
      <c r="B33" s="19" t="s">
        <v>253</v>
      </c>
      <c r="C33" s="5">
        <v>12151</v>
      </c>
      <c r="D33" s="5">
        <v>22976.133730000001</v>
      </c>
      <c r="E33" s="5">
        <v>32400.501700000001</v>
      </c>
      <c r="F33" s="5">
        <v>42624.092019999996</v>
      </c>
      <c r="G33" s="5">
        <v>12203.90509</v>
      </c>
      <c r="H33" s="36">
        <v>23412.584449999998</v>
      </c>
      <c r="I33" s="36">
        <v>34845.946250000001</v>
      </c>
    </row>
    <row r="34" spans="1:9" s="2" customFormat="1" ht="11.1" customHeight="1" x14ac:dyDescent="0.2">
      <c r="A34" s="4" t="s">
        <v>254</v>
      </c>
      <c r="B34" s="4" t="s">
        <v>255</v>
      </c>
      <c r="C34" s="5">
        <v>2</v>
      </c>
      <c r="D34" s="5">
        <v>0</v>
      </c>
      <c r="E34" s="5">
        <v>0</v>
      </c>
      <c r="F34" s="5">
        <v>0</v>
      </c>
      <c r="G34" s="5">
        <v>0</v>
      </c>
      <c r="H34" s="36">
        <v>5.7489999999999997</v>
      </c>
      <c r="I34" s="36">
        <v>0</v>
      </c>
    </row>
    <row r="35" spans="1:9" s="2" customFormat="1" ht="11.1" customHeight="1" x14ac:dyDescent="0.2">
      <c r="A35" s="4" t="s">
        <v>256</v>
      </c>
      <c r="B35" s="19" t="s">
        <v>229</v>
      </c>
      <c r="C35" s="5">
        <v>581</v>
      </c>
      <c r="D35" s="5">
        <v>1079.8595800000001</v>
      </c>
      <c r="E35" s="5">
        <v>1722.90355</v>
      </c>
      <c r="F35" s="5">
        <v>2326.83698</v>
      </c>
      <c r="G35" s="5">
        <v>570.07691</v>
      </c>
      <c r="H35" s="36">
        <v>1212.3569399999999</v>
      </c>
      <c r="I35" s="36">
        <v>1889.02775</v>
      </c>
    </row>
    <row r="36" spans="1:9" s="2" customFormat="1" ht="11.1" customHeight="1" x14ac:dyDescent="0.2">
      <c r="A36" s="4" t="s">
        <v>257</v>
      </c>
      <c r="B36" s="4" t="s">
        <v>258</v>
      </c>
      <c r="C36" s="5">
        <v>810</v>
      </c>
      <c r="D36" s="5">
        <v>1716.06753</v>
      </c>
      <c r="E36" s="5">
        <v>2583.88337</v>
      </c>
      <c r="F36" s="5">
        <v>3681.78006</v>
      </c>
      <c r="G36" s="5">
        <v>1144.42291</v>
      </c>
      <c r="H36" s="36">
        <v>1993.5668700000001</v>
      </c>
      <c r="I36" s="36">
        <v>2854.9185900000002</v>
      </c>
    </row>
    <row r="37" spans="1:9" s="2" customFormat="1" ht="11.1" customHeight="1" x14ac:dyDescent="0.2">
      <c r="A37" s="4" t="s">
        <v>259</v>
      </c>
      <c r="B37" s="4" t="s">
        <v>260</v>
      </c>
      <c r="C37" s="5">
        <v>2587</v>
      </c>
      <c r="D37" s="5">
        <v>4818.1252899999999</v>
      </c>
      <c r="E37" s="5">
        <v>7779.69643</v>
      </c>
      <c r="F37" s="5">
        <v>11046.820170000001</v>
      </c>
      <c r="G37" s="5">
        <v>4543.3175000000001</v>
      </c>
      <c r="H37" s="36">
        <v>8811.2511300000006</v>
      </c>
      <c r="I37" s="36">
        <v>13710.132900000001</v>
      </c>
    </row>
    <row r="38" spans="1:9" s="2" customFormat="1" ht="11.1" customHeight="1" x14ac:dyDescent="0.2">
      <c r="A38" s="4" t="s">
        <v>208</v>
      </c>
      <c r="B38" s="4" t="s">
        <v>261</v>
      </c>
      <c r="C38" s="5">
        <v>561</v>
      </c>
      <c r="D38" s="5">
        <v>1141.4194199999999</v>
      </c>
      <c r="E38" s="5">
        <v>1735.6632400000001</v>
      </c>
      <c r="F38" s="5">
        <v>2390.3218000000002</v>
      </c>
      <c r="G38" s="5">
        <v>648.33578999999997</v>
      </c>
      <c r="H38" s="36">
        <v>1335.70542</v>
      </c>
      <c r="I38" s="36">
        <v>2054.2540800000002</v>
      </c>
    </row>
    <row r="39" spans="1:9" s="2" customFormat="1" ht="22.9" customHeight="1" thickBot="1" x14ac:dyDescent="0.25">
      <c r="A39" s="32" t="s">
        <v>262</v>
      </c>
      <c r="B39" s="32" t="s">
        <v>263</v>
      </c>
      <c r="C39" s="39">
        <v>12077</v>
      </c>
      <c r="D39" s="39">
        <v>25522.572980000001</v>
      </c>
      <c r="E39" s="39">
        <v>41260.923860000003</v>
      </c>
      <c r="F39" s="39">
        <v>66451.505130000005</v>
      </c>
      <c r="G39" s="39">
        <v>16322.570299999999</v>
      </c>
      <c r="H39" s="39">
        <v>33898.000319999999</v>
      </c>
      <c r="I39" s="39">
        <v>52717.015480000002</v>
      </c>
    </row>
    <row r="40" spans="1:9" s="2" customFormat="1" ht="11.1" customHeight="1" thickBot="1" x14ac:dyDescent="0.25">
      <c r="A40" s="7" t="s">
        <v>264</v>
      </c>
      <c r="B40" s="7" t="s">
        <v>265</v>
      </c>
      <c r="C40" s="40"/>
      <c r="D40" s="40"/>
      <c r="E40" s="40"/>
      <c r="F40" s="40"/>
      <c r="G40" s="40"/>
      <c r="H40" s="40"/>
      <c r="I40" s="40"/>
    </row>
    <row r="41" spans="1:9" s="2" customFormat="1" ht="11.1" customHeight="1" x14ac:dyDescent="0.2">
      <c r="A41" s="4" t="s">
        <v>212</v>
      </c>
      <c r="B41" s="4" t="s">
        <v>213</v>
      </c>
      <c r="C41" s="36">
        <v>1072</v>
      </c>
      <c r="D41" s="36">
        <v>2404.52907</v>
      </c>
      <c r="E41" s="36">
        <v>3927.7923500000002</v>
      </c>
      <c r="F41" s="36">
        <v>5419.8409300000003</v>
      </c>
      <c r="G41" s="36">
        <v>1423.60753</v>
      </c>
      <c r="H41" s="36">
        <v>3153.78847</v>
      </c>
      <c r="I41" s="36">
        <v>4794.0076300000001</v>
      </c>
    </row>
    <row r="42" spans="1:9" s="2" customFormat="1" ht="11.1" customHeight="1" x14ac:dyDescent="0.2">
      <c r="A42" s="4" t="s">
        <v>266</v>
      </c>
      <c r="B42" s="4" t="s">
        <v>267</v>
      </c>
      <c r="C42" s="36">
        <v>355</v>
      </c>
      <c r="D42" s="36">
        <v>852.06484999999998</v>
      </c>
      <c r="E42" s="36">
        <v>1176.97199</v>
      </c>
      <c r="F42" s="36">
        <v>1614.32365</v>
      </c>
      <c r="G42" s="36">
        <v>533.83434</v>
      </c>
      <c r="H42" s="36">
        <v>1045.0476699999999</v>
      </c>
      <c r="I42" s="36">
        <v>1423.7970600000001</v>
      </c>
    </row>
    <row r="43" spans="1:9" s="2" customFormat="1" ht="11.1" customHeight="1" x14ac:dyDescent="0.2">
      <c r="A43" s="4" t="s">
        <v>268</v>
      </c>
      <c r="B43" s="4" t="s">
        <v>269</v>
      </c>
      <c r="C43" s="36">
        <v>0</v>
      </c>
      <c r="D43" s="36">
        <v>0</v>
      </c>
      <c r="E43" s="36">
        <v>0</v>
      </c>
      <c r="F43" s="36">
        <v>0</v>
      </c>
      <c r="G43" s="36">
        <v>0</v>
      </c>
      <c r="H43" s="36">
        <v>0</v>
      </c>
      <c r="I43" s="36">
        <v>0</v>
      </c>
    </row>
    <row r="44" spans="1:9" s="2" customFormat="1" ht="11.1" customHeight="1" x14ac:dyDescent="0.2">
      <c r="A44" s="4" t="s">
        <v>270</v>
      </c>
      <c r="B44" s="4" t="s">
        <v>271</v>
      </c>
      <c r="C44" s="36">
        <v>86</v>
      </c>
      <c r="D44" s="36">
        <v>161.37102999999999</v>
      </c>
      <c r="E44" s="36">
        <v>237.99334999999999</v>
      </c>
      <c r="F44" s="36">
        <v>312.30299000000002</v>
      </c>
      <c r="G44" s="36">
        <v>104.54702</v>
      </c>
      <c r="H44" s="36">
        <v>188.18978999999999</v>
      </c>
      <c r="I44" s="36">
        <v>303.15221000000003</v>
      </c>
    </row>
    <row r="45" spans="1:9" s="2" customFormat="1" ht="11.1" customHeight="1" x14ac:dyDescent="0.2">
      <c r="A45" s="4" t="s">
        <v>272</v>
      </c>
      <c r="B45" s="4" t="s">
        <v>273</v>
      </c>
      <c r="C45" s="36">
        <v>0</v>
      </c>
      <c r="D45" s="36">
        <v>58.874000000000002</v>
      </c>
      <c r="E45" s="36">
        <v>58.874000000000002</v>
      </c>
      <c r="F45" s="36">
        <v>58.874000000000002</v>
      </c>
      <c r="G45" s="36">
        <v>0</v>
      </c>
      <c r="H45" s="36">
        <v>48.369</v>
      </c>
      <c r="I45" s="36">
        <v>48.369</v>
      </c>
    </row>
    <row r="46" spans="1:9" s="2" customFormat="1" ht="11.1" customHeight="1" thickBot="1" x14ac:dyDescent="0.25">
      <c r="A46" s="33" t="s">
        <v>274</v>
      </c>
      <c r="B46" s="33" t="s">
        <v>275</v>
      </c>
      <c r="C46" s="39">
        <v>1513</v>
      </c>
      <c r="D46" s="39">
        <v>3476.8389499999998</v>
      </c>
      <c r="E46" s="39">
        <v>5401.6316900000002</v>
      </c>
      <c r="F46" s="39">
        <v>7405.3415699999996</v>
      </c>
      <c r="G46" s="39">
        <v>2061.9888900000001</v>
      </c>
      <c r="H46" s="39">
        <v>4435.3949300000004</v>
      </c>
      <c r="I46" s="39">
        <v>6569.3258999999998</v>
      </c>
    </row>
    <row r="47" spans="1:9" s="2" customFormat="1" ht="11.1" customHeight="1" thickBot="1" x14ac:dyDescent="0.25">
      <c r="A47" s="7" t="s">
        <v>276</v>
      </c>
      <c r="B47" s="7" t="s">
        <v>277</v>
      </c>
      <c r="C47" s="40"/>
      <c r="D47" s="40"/>
      <c r="E47" s="40"/>
      <c r="F47" s="40"/>
      <c r="G47" s="40"/>
      <c r="H47" s="40"/>
      <c r="I47" s="40"/>
    </row>
    <row r="48" spans="1:9" s="2" customFormat="1" ht="11.1" customHeight="1" x14ac:dyDescent="0.2">
      <c r="A48" s="4" t="s">
        <v>214</v>
      </c>
      <c r="B48" s="4" t="s">
        <v>278</v>
      </c>
      <c r="C48" s="36">
        <v>0</v>
      </c>
      <c r="D48" s="36">
        <v>3.0400000000000002E-3</v>
      </c>
      <c r="E48" s="36">
        <v>7.1000000000000002E-4</v>
      </c>
      <c r="F48" s="36">
        <v>1.57E-3</v>
      </c>
      <c r="G48" s="36">
        <v>0</v>
      </c>
      <c r="H48" s="36">
        <v>0</v>
      </c>
      <c r="I48" s="36">
        <v>0</v>
      </c>
    </row>
    <row r="49" spans="1:10" s="2" customFormat="1" ht="11.1" customHeight="1" x14ac:dyDescent="0.2">
      <c r="A49" s="4" t="s">
        <v>279</v>
      </c>
      <c r="B49" s="4" t="s">
        <v>280</v>
      </c>
      <c r="C49" s="36">
        <v>780</v>
      </c>
      <c r="D49" s="36">
        <v>1598.5261499999999</v>
      </c>
      <c r="E49" s="36">
        <v>2511.2398600000001</v>
      </c>
      <c r="F49" s="36">
        <v>3283.28107</v>
      </c>
      <c r="G49" s="36">
        <v>938.73284999999998</v>
      </c>
      <c r="H49" s="36">
        <v>1966.8102799999999</v>
      </c>
      <c r="I49" s="36">
        <v>2952.2245899999998</v>
      </c>
    </row>
    <row r="50" spans="1:10" s="2" customFormat="1" ht="11.1" customHeight="1" thickBot="1" x14ac:dyDescent="0.25">
      <c r="A50" s="33" t="s">
        <v>281</v>
      </c>
      <c r="B50" s="33" t="s">
        <v>282</v>
      </c>
      <c r="C50" s="39">
        <v>780</v>
      </c>
      <c r="D50" s="39">
        <v>1598.52919</v>
      </c>
      <c r="E50" s="39">
        <v>2511.2405699999999</v>
      </c>
      <c r="F50" s="39">
        <v>3283.2826399999999</v>
      </c>
      <c r="G50" s="39">
        <v>938.73284999999998</v>
      </c>
      <c r="H50" s="39">
        <v>1966.8102799999999</v>
      </c>
      <c r="I50" s="39">
        <v>2952.2245899999998</v>
      </c>
    </row>
    <row r="51" spans="1:10" s="2" customFormat="1" ht="11.1" customHeight="1" thickBot="1" x14ac:dyDescent="0.25">
      <c r="A51" s="7" t="s">
        <v>283</v>
      </c>
      <c r="B51" s="7" t="s">
        <v>284</v>
      </c>
      <c r="C51" s="40"/>
      <c r="D51" s="40"/>
      <c r="E51" s="40"/>
      <c r="F51" s="40"/>
      <c r="G51" s="40"/>
      <c r="H51" s="40"/>
      <c r="I51" s="40"/>
    </row>
    <row r="52" spans="1:10" s="2" customFormat="1" ht="11.1" customHeight="1" x14ac:dyDescent="0.2">
      <c r="A52" s="4" t="s">
        <v>285</v>
      </c>
      <c r="B52" s="4" t="s">
        <v>286</v>
      </c>
      <c r="C52" s="36">
        <v>76335</v>
      </c>
      <c r="D52" s="36">
        <v>133182.05064</v>
      </c>
      <c r="E52" s="36">
        <v>185605.37701</v>
      </c>
      <c r="F52" s="36">
        <v>261973.2622</v>
      </c>
      <c r="G52" s="36">
        <v>72770.361139999994</v>
      </c>
      <c r="H52" s="36">
        <v>181860.65964999999</v>
      </c>
      <c r="I52" s="36">
        <v>296686.91529999999</v>
      </c>
    </row>
    <row r="53" spans="1:10" s="2" customFormat="1" ht="11.1" customHeight="1" x14ac:dyDescent="0.2">
      <c r="A53" s="4" t="s">
        <v>287</v>
      </c>
      <c r="B53" s="4" t="s">
        <v>288</v>
      </c>
      <c r="C53" s="36">
        <v>77677</v>
      </c>
      <c r="D53" s="36">
        <v>134004.27280000001</v>
      </c>
      <c r="E53" s="36">
        <v>189037.13980999999</v>
      </c>
      <c r="F53" s="36">
        <v>266769.89231999998</v>
      </c>
      <c r="G53" s="36">
        <v>67635.991899999994</v>
      </c>
      <c r="H53" s="36">
        <v>170497.52100000001</v>
      </c>
      <c r="I53" s="36">
        <v>270133.09564000001</v>
      </c>
    </row>
    <row r="54" spans="1:10" s="2" customFormat="1" ht="11.1" customHeight="1" x14ac:dyDescent="0.2">
      <c r="A54" s="4" t="s">
        <v>289</v>
      </c>
      <c r="B54" s="4" t="s">
        <v>290</v>
      </c>
      <c r="C54" s="36">
        <v>-1342</v>
      </c>
      <c r="D54" s="36">
        <v>-822.22216000000003</v>
      </c>
      <c r="E54" s="36">
        <v>-3431.7628</v>
      </c>
      <c r="F54" s="36">
        <v>-4796.6301199999998</v>
      </c>
      <c r="G54" s="36">
        <v>5134.36924</v>
      </c>
      <c r="H54" s="36">
        <v>11363.138650000001</v>
      </c>
      <c r="I54" s="36">
        <v>26553.819660000001</v>
      </c>
    </row>
    <row r="55" spans="1:10" s="2" customFormat="1" ht="22.9" customHeight="1" x14ac:dyDescent="0.2">
      <c r="A55" s="19" t="s">
        <v>291</v>
      </c>
      <c r="B55" s="19" t="s">
        <v>292</v>
      </c>
      <c r="C55" s="36">
        <v>1324</v>
      </c>
      <c r="D55" s="36">
        <v>868.23044000000004</v>
      </c>
      <c r="E55" s="36">
        <v>1946.5830599999999</v>
      </c>
      <c r="F55" s="36">
        <v>2529.5268099999998</v>
      </c>
      <c r="G55" s="36">
        <v>-763.23924</v>
      </c>
      <c r="H55" s="36">
        <v>-3059.6872899999998</v>
      </c>
      <c r="I55" s="36">
        <v>-3728.6278299999999</v>
      </c>
    </row>
    <row r="56" spans="1:10" s="2" customFormat="1" ht="11.1" customHeight="1" x14ac:dyDescent="0.2">
      <c r="A56" s="4" t="s">
        <v>293</v>
      </c>
      <c r="B56" s="4" t="s">
        <v>294</v>
      </c>
      <c r="C56" s="36">
        <v>-18</v>
      </c>
      <c r="D56" s="36">
        <v>46.008279999999999</v>
      </c>
      <c r="E56" s="36">
        <v>-1485.17974</v>
      </c>
      <c r="F56" s="36">
        <v>-2267.10331</v>
      </c>
      <c r="G56" s="36">
        <v>4371.13</v>
      </c>
      <c r="H56" s="36">
        <v>8303.4513599999991</v>
      </c>
      <c r="I56" s="36">
        <v>22825.19183</v>
      </c>
    </row>
    <row r="57" spans="1:10" s="2" customFormat="1" ht="11.1" customHeight="1" x14ac:dyDescent="0.2">
      <c r="A57" s="4" t="s">
        <v>295</v>
      </c>
      <c r="B57" s="4" t="s">
        <v>296</v>
      </c>
      <c r="C57" s="36">
        <v>17502</v>
      </c>
      <c r="D57" s="36">
        <v>35788.353759999998</v>
      </c>
      <c r="E57" s="36">
        <v>32499.3272</v>
      </c>
      <c r="F57" s="36">
        <v>74747.674159999995</v>
      </c>
      <c r="G57" s="36">
        <v>30115.8855</v>
      </c>
      <c r="H57" s="36">
        <v>37298.031369999997</v>
      </c>
      <c r="I57" s="36">
        <v>43959.968260000001</v>
      </c>
    </row>
    <row r="58" spans="1:10" s="2" customFormat="1" ht="11.1" customHeight="1" x14ac:dyDescent="0.2">
      <c r="A58" s="4" t="s">
        <v>297</v>
      </c>
      <c r="B58" s="4" t="s">
        <v>298</v>
      </c>
      <c r="C58" s="36">
        <v>17484</v>
      </c>
      <c r="D58" s="36">
        <v>35834.36204</v>
      </c>
      <c r="E58" s="36">
        <v>31014.14746</v>
      </c>
      <c r="F58" s="36">
        <v>72480.570850000004</v>
      </c>
      <c r="G58" s="36">
        <v>34487.015500000001</v>
      </c>
      <c r="H58" s="36">
        <v>45601.482730000003</v>
      </c>
      <c r="I58" s="36">
        <v>66785.160090000005</v>
      </c>
    </row>
    <row r="59" spans="1:10" s="2" customFormat="1" ht="11.1" customHeight="1" x14ac:dyDescent="0.2">
      <c r="A59" s="4" t="s">
        <v>299</v>
      </c>
      <c r="B59" s="4" t="s">
        <v>300</v>
      </c>
      <c r="C59" s="36">
        <v>-408</v>
      </c>
      <c r="D59" s="36">
        <v>-1004.28606</v>
      </c>
      <c r="E59" s="36">
        <v>-744.28499999999997</v>
      </c>
      <c r="F59" s="36">
        <v>-1098.271</v>
      </c>
      <c r="G59" s="36">
        <v>-112.577</v>
      </c>
      <c r="H59" s="36">
        <v>-162.00299999999999</v>
      </c>
      <c r="I59" s="36">
        <v>-341.47800000000001</v>
      </c>
    </row>
    <row r="60" spans="1:10" s="2" customFormat="1" ht="11.1" customHeight="1" x14ac:dyDescent="0.2">
      <c r="A60" s="33" t="s">
        <v>301</v>
      </c>
      <c r="B60" s="33" t="s">
        <v>302</v>
      </c>
      <c r="C60" s="39">
        <v>17810</v>
      </c>
      <c r="D60" s="39">
        <v>36708.385739999998</v>
      </c>
      <c r="E60" s="39">
        <v>33160.253579999997</v>
      </c>
      <c r="F60" s="39">
        <v>75504.358779999995</v>
      </c>
      <c r="G60" s="39">
        <v>35497.694539999997</v>
      </c>
      <c r="H60" s="39">
        <v>47908.064380000003</v>
      </c>
      <c r="I60" s="39">
        <v>70060.7834</v>
      </c>
    </row>
    <row r="61" spans="1:10" s="2" customFormat="1" ht="11.1" customHeight="1" x14ac:dyDescent="0.2">
      <c r="A61" s="4" t="s">
        <v>303</v>
      </c>
      <c r="B61" s="4" t="s">
        <v>304</v>
      </c>
      <c r="C61" s="36">
        <v>29887</v>
      </c>
      <c r="D61" s="36">
        <v>62230.958720000002</v>
      </c>
      <c r="E61" s="36">
        <v>74421.177439999999</v>
      </c>
      <c r="F61" s="36">
        <v>141955.86390999999</v>
      </c>
      <c r="G61" s="36">
        <v>51820.264840000003</v>
      </c>
      <c r="H61" s="36">
        <v>81806.064700000003</v>
      </c>
      <c r="I61" s="36">
        <v>122777.79888</v>
      </c>
    </row>
    <row r="62" spans="1:10" s="2" customFormat="1" ht="22.9" customHeight="1" x14ac:dyDescent="0.2">
      <c r="A62" s="34" t="s">
        <v>305</v>
      </c>
      <c r="B62" s="34" t="s">
        <v>306</v>
      </c>
      <c r="C62" s="41">
        <v>698732</v>
      </c>
      <c r="D62" s="41">
        <v>731075.44671000005</v>
      </c>
      <c r="E62" s="41">
        <v>743265.66471000004</v>
      </c>
      <c r="F62" s="41">
        <v>810800.35118</v>
      </c>
      <c r="G62" s="41">
        <v>862620.61502000003</v>
      </c>
      <c r="H62" s="41">
        <v>892606.41488000005</v>
      </c>
      <c r="I62" s="41">
        <v>933578.14905999997</v>
      </c>
    </row>
    <row r="63" spans="1:10" s="2" customFormat="1" ht="22.5" customHeight="1" thickBot="1" x14ac:dyDescent="0.25">
      <c r="A63" s="35" t="s">
        <v>307</v>
      </c>
      <c r="B63" s="35" t="s">
        <v>308</v>
      </c>
      <c r="C63" s="109">
        <v>2.6</v>
      </c>
      <c r="D63" s="109">
        <v>5.25</v>
      </c>
      <c r="E63" s="109">
        <v>4.67</v>
      </c>
      <c r="F63" s="109">
        <v>10.33</v>
      </c>
      <c r="G63" s="109">
        <v>4.2425301531399002</v>
      </c>
      <c r="H63" s="113">
        <v>4.1918620197664698</v>
      </c>
      <c r="I63" s="170">
        <v>8.01</v>
      </c>
      <c r="J63" s="138"/>
    </row>
    <row r="64" spans="1:10" s="2" customFormat="1" ht="22.9" customHeight="1" x14ac:dyDescent="0.2">
      <c r="A64" s="10" t="s">
        <v>309</v>
      </c>
      <c r="B64" s="10" t="s">
        <v>310</v>
      </c>
    </row>
    <row r="65" s="2" customFormat="1" ht="28.7" customHeight="1" x14ac:dyDescent="0.2"/>
  </sheetData>
  <mergeCells count="4">
    <mergeCell ref="A4:A5"/>
    <mergeCell ref="B4:B5"/>
    <mergeCell ref="A22:A23"/>
    <mergeCell ref="B22:B23"/>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DB1-9E93-4D22-AA1B-C51838CD8D95}">
  <dimension ref="A1:Q81"/>
  <sheetViews>
    <sheetView zoomScale="110" zoomScaleNormal="110" workbookViewId="0">
      <selection activeCell="A82" sqref="A82"/>
    </sheetView>
  </sheetViews>
  <sheetFormatPr defaultRowHeight="15" x14ac:dyDescent="0.25"/>
  <cols>
    <col min="1" max="1" width="51.7109375" customWidth="1"/>
    <col min="2" max="2" width="45.140625" customWidth="1"/>
    <col min="3" max="3" width="7.42578125" customWidth="1"/>
    <col min="4" max="6" width="8.28515625" customWidth="1"/>
    <col min="7" max="9" width="8.28515625" bestFit="1" customWidth="1"/>
    <col min="12" max="12" width="12" hidden="1" customWidth="1"/>
    <col min="13" max="13" width="9.5703125" style="117" bestFit="1" customWidth="1"/>
    <col min="14" max="14" width="12" bestFit="1" customWidth="1"/>
  </cols>
  <sheetData>
    <row r="1" spans="1:13" s="2" customFormat="1" ht="11.1" customHeight="1" x14ac:dyDescent="0.2">
      <c r="A1" s="1" t="s">
        <v>311</v>
      </c>
      <c r="B1" s="1" t="s">
        <v>312</v>
      </c>
      <c r="C1" s="86"/>
      <c r="D1" s="49"/>
      <c r="E1" s="49"/>
      <c r="F1" s="49"/>
      <c r="G1" s="49"/>
      <c r="H1" s="49"/>
      <c r="I1" s="49"/>
      <c r="M1" s="116"/>
    </row>
    <row r="2" spans="1:13" s="2" customFormat="1" ht="11.1" customHeight="1" x14ac:dyDescent="0.2">
      <c r="A2" s="14" t="s">
        <v>313</v>
      </c>
      <c r="B2" s="14" t="s">
        <v>314</v>
      </c>
      <c r="C2" s="86"/>
      <c r="D2" s="49"/>
      <c r="E2" s="49"/>
      <c r="F2" s="49"/>
      <c r="G2" s="49"/>
      <c r="H2" s="49"/>
      <c r="I2" s="49"/>
      <c r="M2" s="116"/>
    </row>
    <row r="3" spans="1:13" s="2" customFormat="1" ht="11.1" customHeight="1" x14ac:dyDescent="0.2">
      <c r="A3" s="15" t="s">
        <v>130</v>
      </c>
      <c r="B3" s="15" t="s">
        <v>131</v>
      </c>
      <c r="C3" s="86"/>
      <c r="D3" s="49"/>
      <c r="E3" s="49"/>
      <c r="F3" s="49"/>
      <c r="G3" s="49"/>
      <c r="H3" s="49"/>
      <c r="I3" s="49"/>
      <c r="M3" s="116"/>
    </row>
    <row r="4" spans="1:13" s="2" customFormat="1" ht="11.1" customHeight="1" thickBot="1" x14ac:dyDescent="0.3">
      <c r="A4" s="16" t="s">
        <v>4</v>
      </c>
      <c r="B4" s="16" t="s">
        <v>5</v>
      </c>
      <c r="C4" s="148">
        <v>2023</v>
      </c>
      <c r="D4" s="149"/>
      <c r="E4" s="150"/>
      <c r="F4" s="151"/>
      <c r="G4" s="152">
        <v>2024</v>
      </c>
      <c r="H4" s="149"/>
      <c r="I4" s="151"/>
      <c r="M4" s="116"/>
    </row>
    <row r="5" spans="1:13" s="2" customFormat="1" ht="11.1" customHeight="1" thickBot="1" x14ac:dyDescent="0.25">
      <c r="A5" s="42" t="s">
        <v>132</v>
      </c>
      <c r="B5" s="42" t="s">
        <v>133</v>
      </c>
      <c r="C5" s="87" t="s">
        <v>520</v>
      </c>
      <c r="D5" s="83" t="s">
        <v>523</v>
      </c>
      <c r="E5" s="83" t="s">
        <v>526</v>
      </c>
      <c r="F5" s="83" t="s">
        <v>531</v>
      </c>
      <c r="G5" s="87" t="s">
        <v>537</v>
      </c>
      <c r="H5" s="126" t="s">
        <v>542</v>
      </c>
      <c r="I5" s="126" t="s">
        <v>550</v>
      </c>
      <c r="M5" s="116"/>
    </row>
    <row r="6" spans="1:13" s="2" customFormat="1" ht="11.1" customHeight="1" x14ac:dyDescent="0.2">
      <c r="A6" s="4" t="s">
        <v>136</v>
      </c>
      <c r="B6" s="4" t="s">
        <v>137</v>
      </c>
      <c r="C6" s="88">
        <v>30722.973470000001</v>
      </c>
      <c r="D6" s="79">
        <v>24069.65252</v>
      </c>
      <c r="E6" s="79">
        <v>28000.710869999999</v>
      </c>
      <c r="F6" s="79">
        <v>20315.462</v>
      </c>
      <c r="G6" s="79">
        <v>18906.64561</v>
      </c>
      <c r="H6" s="79">
        <v>24978.720099999999</v>
      </c>
      <c r="I6" s="79">
        <v>19857.976460000002</v>
      </c>
      <c r="M6" s="116"/>
    </row>
    <row r="7" spans="1:13" s="2" customFormat="1" ht="11.1" customHeight="1" x14ac:dyDescent="0.2">
      <c r="A7" s="4" t="s">
        <v>138</v>
      </c>
      <c r="B7" s="4" t="s">
        <v>315</v>
      </c>
      <c r="C7" s="89">
        <v>0</v>
      </c>
      <c r="D7" s="50">
        <v>7592.41</v>
      </c>
      <c r="E7" s="50">
        <v>4784.277</v>
      </c>
      <c r="F7" s="50">
        <v>5345.9319999999998</v>
      </c>
      <c r="G7" s="50">
        <v>11842.164000000001</v>
      </c>
      <c r="H7" s="50">
        <v>9730.1759999999995</v>
      </c>
      <c r="I7" s="50">
        <v>8389.3979999999992</v>
      </c>
      <c r="M7" s="116"/>
    </row>
    <row r="8" spans="1:13" s="2" customFormat="1" ht="11.1" customHeight="1" x14ac:dyDescent="0.2">
      <c r="A8" s="4" t="s">
        <v>316</v>
      </c>
      <c r="B8" s="4" t="s">
        <v>317</v>
      </c>
      <c r="C8" s="89">
        <v>0</v>
      </c>
      <c r="D8" s="50">
        <v>0</v>
      </c>
      <c r="E8" s="50">
        <v>0</v>
      </c>
      <c r="F8" s="50">
        <v>0</v>
      </c>
      <c r="G8" s="50">
        <v>0</v>
      </c>
      <c r="H8" s="50">
        <v>0</v>
      </c>
      <c r="I8" s="50">
        <v>0</v>
      </c>
      <c r="M8" s="116"/>
    </row>
    <row r="9" spans="1:13" s="2" customFormat="1" ht="11.1" customHeight="1" x14ac:dyDescent="0.2">
      <c r="A9" s="4" t="s">
        <v>318</v>
      </c>
      <c r="B9" s="4" t="s">
        <v>319</v>
      </c>
      <c r="C9" s="89">
        <v>0</v>
      </c>
      <c r="D9" s="50">
        <v>0</v>
      </c>
      <c r="E9" s="50">
        <v>0</v>
      </c>
      <c r="F9" s="50">
        <v>0</v>
      </c>
      <c r="G9" s="50">
        <v>0</v>
      </c>
      <c r="H9" s="50">
        <v>0</v>
      </c>
      <c r="I9" s="50">
        <v>0</v>
      </c>
      <c r="M9" s="116"/>
    </row>
    <row r="10" spans="1:13" s="2" customFormat="1" ht="11.1" customHeight="1" x14ac:dyDescent="0.2">
      <c r="A10" s="4" t="s">
        <v>140</v>
      </c>
      <c r="B10" s="4" t="s">
        <v>141</v>
      </c>
      <c r="C10" s="89">
        <v>214698.94575000001</v>
      </c>
      <c r="D10" s="50">
        <v>220637.02445</v>
      </c>
      <c r="E10" s="50">
        <v>223081.97057</v>
      </c>
      <c r="F10" s="50">
        <v>246484.51328000001</v>
      </c>
      <c r="G10" s="50">
        <v>253275.40497</v>
      </c>
      <c r="H10" s="50">
        <v>257755.34409999999</v>
      </c>
      <c r="I10" s="50">
        <v>281195.07948000001</v>
      </c>
      <c r="M10" s="116"/>
    </row>
    <row r="11" spans="1:13" s="2" customFormat="1" ht="11.1" customHeight="1" x14ac:dyDescent="0.2">
      <c r="A11" s="19" t="s">
        <v>142</v>
      </c>
      <c r="B11" s="19" t="s">
        <v>143</v>
      </c>
      <c r="C11" s="89">
        <v>8866.7520000000004</v>
      </c>
      <c r="D11" s="50">
        <v>7483.9179999999997</v>
      </c>
      <c r="E11" s="50">
        <v>7261.49</v>
      </c>
      <c r="F11" s="50">
        <v>7231.2219999999998</v>
      </c>
      <c r="G11" s="50">
        <v>6524.5709999999999</v>
      </c>
      <c r="H11" s="50">
        <v>6965.8779999999997</v>
      </c>
      <c r="I11" s="50">
        <v>7335.2269999999999</v>
      </c>
      <c r="M11" s="116"/>
    </row>
    <row r="12" spans="1:13" s="2" customFormat="1" ht="22.9" customHeight="1" x14ac:dyDescent="0.2">
      <c r="A12" s="19" t="s">
        <v>144</v>
      </c>
      <c r="B12" s="19" t="s">
        <v>320</v>
      </c>
      <c r="C12" s="89">
        <v>444633.54509999999</v>
      </c>
      <c r="D12" s="50">
        <v>471448.45007000002</v>
      </c>
      <c r="E12" s="50">
        <v>481855.16501</v>
      </c>
      <c r="F12" s="50">
        <v>532517.49734999996</v>
      </c>
      <c r="G12" s="50">
        <v>576105.47627999994</v>
      </c>
      <c r="H12" s="50">
        <v>598873.66937000002</v>
      </c>
      <c r="I12" s="50">
        <v>621093.81614000001</v>
      </c>
      <c r="M12" s="116"/>
    </row>
    <row r="13" spans="1:13" s="2" customFormat="1" ht="11.1" customHeight="1" x14ac:dyDescent="0.2">
      <c r="A13" s="4" t="s">
        <v>146</v>
      </c>
      <c r="B13" s="4" t="s">
        <v>147</v>
      </c>
      <c r="C13" s="89">
        <v>37.468000000000004</v>
      </c>
      <c r="D13" s="50">
        <v>167.97</v>
      </c>
      <c r="E13" s="50">
        <v>19.193000000000001</v>
      </c>
      <c r="F13" s="50">
        <v>75.734999999999999</v>
      </c>
      <c r="G13" s="50">
        <v>64.146000000000001</v>
      </c>
      <c r="H13" s="50">
        <v>55.173999999999999</v>
      </c>
      <c r="I13" s="50">
        <v>5.718</v>
      </c>
      <c r="M13" s="116"/>
    </row>
    <row r="14" spans="1:13" s="2" customFormat="1" ht="11.1" customHeight="1" x14ac:dyDescent="0.2">
      <c r="A14" s="4" t="s">
        <v>321</v>
      </c>
      <c r="B14" s="4" t="s">
        <v>149</v>
      </c>
      <c r="C14" s="89">
        <v>2302.0909999999999</v>
      </c>
      <c r="D14" s="50">
        <v>466.23099999999999</v>
      </c>
      <c r="E14" s="50">
        <v>994.71500000000003</v>
      </c>
      <c r="F14" s="50">
        <v>721.44</v>
      </c>
      <c r="G14" s="50">
        <v>452.553</v>
      </c>
      <c r="H14" s="50">
        <v>479.82100000000003</v>
      </c>
      <c r="I14" s="50">
        <v>1291.83</v>
      </c>
      <c r="M14" s="116"/>
    </row>
    <row r="15" spans="1:13" s="2" customFormat="1" ht="11.1" customHeight="1" x14ac:dyDescent="0.2">
      <c r="A15" s="4" t="s">
        <v>154</v>
      </c>
      <c r="B15" s="4" t="s">
        <v>155</v>
      </c>
      <c r="C15" s="89">
        <v>71.745999999999995</v>
      </c>
      <c r="D15" s="50">
        <v>15.864000000000001</v>
      </c>
      <c r="E15" s="50">
        <v>15.465999999999999</v>
      </c>
      <c r="F15" s="50">
        <v>16.651</v>
      </c>
      <c r="G15" s="50">
        <v>14.981999999999999</v>
      </c>
      <c r="H15" s="50">
        <v>52.316000000000003</v>
      </c>
      <c r="I15" s="50">
        <v>49.012999999999998</v>
      </c>
      <c r="M15" s="116"/>
    </row>
    <row r="16" spans="1:13" s="2" customFormat="1" ht="11.1" customHeight="1" x14ac:dyDescent="0.2">
      <c r="A16" s="4" t="s">
        <v>322</v>
      </c>
      <c r="B16" s="4" t="s">
        <v>323</v>
      </c>
      <c r="C16" s="89">
        <v>73</v>
      </c>
      <c r="D16" s="50">
        <v>73</v>
      </c>
      <c r="E16" s="50">
        <v>73</v>
      </c>
      <c r="F16" s="50">
        <v>56</v>
      </c>
      <c r="G16" s="50">
        <v>56</v>
      </c>
      <c r="H16" s="50">
        <v>56</v>
      </c>
      <c r="I16" s="50">
        <v>56</v>
      </c>
      <c r="M16" s="116"/>
    </row>
    <row r="17" spans="1:13" s="2" customFormat="1" ht="11.1" customHeight="1" x14ac:dyDescent="0.2">
      <c r="A17" s="4" t="s">
        <v>156</v>
      </c>
      <c r="B17" s="4" t="s">
        <v>324</v>
      </c>
      <c r="C17" s="89">
        <v>142.04947000000001</v>
      </c>
      <c r="D17" s="50">
        <v>0</v>
      </c>
      <c r="E17" s="50">
        <v>2417.8310000000001</v>
      </c>
      <c r="F17" s="50">
        <v>1.3140000000000001</v>
      </c>
      <c r="G17" s="50">
        <v>1.7999999999999999E-2</v>
      </c>
      <c r="H17" s="50">
        <v>2345.0439999999999</v>
      </c>
      <c r="I17" s="50">
        <v>9569.4419999999991</v>
      </c>
      <c r="M17" s="116"/>
    </row>
    <row r="18" spans="1:13" s="2" customFormat="1" ht="11.1" customHeight="1" thickBot="1" x14ac:dyDescent="0.25">
      <c r="A18" s="43" t="s">
        <v>325</v>
      </c>
      <c r="B18" s="43" t="s">
        <v>326</v>
      </c>
      <c r="C18" s="96">
        <v>701548.57079000003</v>
      </c>
      <c r="D18" s="51">
        <v>731954.52003999997</v>
      </c>
      <c r="E18" s="51">
        <v>748503.81845000002</v>
      </c>
      <c r="F18" s="110">
        <v>812765.76662999997</v>
      </c>
      <c r="G18" s="110">
        <v>867241.96085999999</v>
      </c>
      <c r="H18" s="110">
        <v>901292.14257000003</v>
      </c>
      <c r="I18" s="110">
        <v>948843.50008000003</v>
      </c>
      <c r="J18" s="31"/>
      <c r="M18" s="116"/>
    </row>
    <row r="19" spans="1:13" s="2" customFormat="1" ht="11.1" customHeight="1" thickBot="1" x14ac:dyDescent="0.25">
      <c r="A19" s="42" t="s">
        <v>164</v>
      </c>
      <c r="B19" s="42" t="s">
        <v>327</v>
      </c>
      <c r="C19" s="91"/>
      <c r="D19" s="52"/>
      <c r="E19" s="52"/>
      <c r="F19" s="52"/>
      <c r="G19" s="52"/>
      <c r="H19" s="52"/>
      <c r="I19" s="52"/>
      <c r="M19" s="116"/>
    </row>
    <row r="20" spans="1:13" s="2" customFormat="1" ht="11.1" customHeight="1" x14ac:dyDescent="0.2">
      <c r="A20" s="4" t="s">
        <v>328</v>
      </c>
      <c r="B20" s="4" t="s">
        <v>329</v>
      </c>
      <c r="C20" s="89">
        <v>0</v>
      </c>
      <c r="D20" s="50">
        <v>0</v>
      </c>
      <c r="E20" s="50">
        <v>0</v>
      </c>
      <c r="F20" s="50">
        <v>0</v>
      </c>
      <c r="G20" s="50">
        <v>0</v>
      </c>
      <c r="H20" s="50">
        <v>0</v>
      </c>
      <c r="I20" s="50">
        <v>0</v>
      </c>
      <c r="M20" s="116"/>
    </row>
    <row r="21" spans="1:13" s="2" customFormat="1" ht="11.1" customHeight="1" x14ac:dyDescent="0.2">
      <c r="A21" s="4" t="s">
        <v>166</v>
      </c>
      <c r="B21" s="4" t="s">
        <v>330</v>
      </c>
      <c r="C21" s="89">
        <v>0</v>
      </c>
      <c r="D21" s="50">
        <v>0</v>
      </c>
      <c r="E21" s="50">
        <v>0</v>
      </c>
      <c r="F21" s="50">
        <v>0</v>
      </c>
      <c r="G21" s="50">
        <v>0</v>
      </c>
      <c r="H21" s="50">
        <v>0</v>
      </c>
      <c r="I21" s="50">
        <v>0</v>
      </c>
      <c r="M21" s="116"/>
    </row>
    <row r="22" spans="1:13" s="2" customFormat="1" ht="11.1" customHeight="1" x14ac:dyDescent="0.2">
      <c r="A22" s="4" t="s">
        <v>331</v>
      </c>
      <c r="B22" s="4" t="s">
        <v>319</v>
      </c>
      <c r="C22" s="89">
        <v>0</v>
      </c>
      <c r="D22" s="50">
        <v>0</v>
      </c>
      <c r="E22" s="50">
        <v>0</v>
      </c>
      <c r="F22" s="50">
        <v>0</v>
      </c>
      <c r="G22" s="50">
        <v>0</v>
      </c>
      <c r="H22" s="50">
        <v>0</v>
      </c>
      <c r="I22" s="50">
        <v>0</v>
      </c>
      <c r="M22" s="116"/>
    </row>
    <row r="23" spans="1:13" s="2" customFormat="1" ht="11.1" customHeight="1" x14ac:dyDescent="0.2">
      <c r="A23" s="4" t="s">
        <v>146</v>
      </c>
      <c r="B23" s="4" t="s">
        <v>147</v>
      </c>
      <c r="C23" s="89">
        <v>209.619</v>
      </c>
      <c r="D23" s="50">
        <v>76.787999999999997</v>
      </c>
      <c r="E23" s="50">
        <v>277.60399999999998</v>
      </c>
      <c r="F23" s="50">
        <v>157.61699999999999</v>
      </c>
      <c r="G23" s="50">
        <v>74.132000000000005</v>
      </c>
      <c r="H23" s="50">
        <v>143.762</v>
      </c>
      <c r="I23" s="50">
        <v>175.28100000000001</v>
      </c>
      <c r="M23" s="116"/>
    </row>
    <row r="24" spans="1:13" s="2" customFormat="1" ht="11.1" customHeight="1" x14ac:dyDescent="0.2">
      <c r="A24" s="4" t="s">
        <v>170</v>
      </c>
      <c r="B24" s="4" t="s">
        <v>171</v>
      </c>
      <c r="C24" s="89">
        <v>2319.57006</v>
      </c>
      <c r="D24" s="50">
        <v>486.3272</v>
      </c>
      <c r="E24" s="50">
        <v>4668.3617400000003</v>
      </c>
      <c r="F24" s="50">
        <v>1477.1984500000001</v>
      </c>
      <c r="G24" s="50">
        <v>4222.8838400000004</v>
      </c>
      <c r="H24" s="50">
        <v>8209.2996899999998</v>
      </c>
      <c r="I24" s="50">
        <v>14715.59902</v>
      </c>
      <c r="M24" s="116"/>
    </row>
    <row r="25" spans="1:13" s="2" customFormat="1" ht="11.1" customHeight="1" x14ac:dyDescent="0.2">
      <c r="A25" s="4" t="s">
        <v>174</v>
      </c>
      <c r="B25" s="4" t="s">
        <v>175</v>
      </c>
      <c r="C25" s="89">
        <v>287.85545999999999</v>
      </c>
      <c r="D25" s="50">
        <v>330.75812999999999</v>
      </c>
      <c r="E25" s="50">
        <v>292.18799999999999</v>
      </c>
      <c r="F25" s="50">
        <v>330.6</v>
      </c>
      <c r="G25" s="50">
        <v>324.33</v>
      </c>
      <c r="H25" s="50">
        <v>332.666</v>
      </c>
      <c r="I25" s="50">
        <v>374.47</v>
      </c>
      <c r="M25" s="116"/>
    </row>
    <row r="26" spans="1:13" s="2" customFormat="1" ht="11.1" customHeight="1" x14ac:dyDescent="0.2">
      <c r="A26" s="20" t="s">
        <v>332</v>
      </c>
      <c r="B26" s="20" t="s">
        <v>333</v>
      </c>
      <c r="C26" s="97">
        <v>2817.0445199999999</v>
      </c>
      <c r="D26" s="53">
        <v>893.87333000000001</v>
      </c>
      <c r="E26" s="53">
        <v>5238.1537399999997</v>
      </c>
      <c r="F26" s="111">
        <v>1965.41545</v>
      </c>
      <c r="G26" s="111">
        <v>4621.34584</v>
      </c>
      <c r="H26" s="111">
        <v>8685.7276899999997</v>
      </c>
      <c r="I26" s="111">
        <v>15265.35002</v>
      </c>
      <c r="M26" s="116"/>
    </row>
    <row r="27" spans="1:13" s="2" customFormat="1" ht="11.1" customHeight="1" thickBot="1" x14ac:dyDescent="0.25">
      <c r="A27" s="44" t="s">
        <v>334</v>
      </c>
      <c r="B27" s="44" t="s">
        <v>335</v>
      </c>
      <c r="C27" s="90">
        <v>698731.52627000003</v>
      </c>
      <c r="D27" s="54">
        <v>731060.64671</v>
      </c>
      <c r="E27" s="54">
        <v>743265.66471000004</v>
      </c>
      <c r="F27" s="90">
        <v>810800.35118</v>
      </c>
      <c r="G27" s="90">
        <v>862620.61502000003</v>
      </c>
      <c r="H27" s="90">
        <v>892606.41488000005</v>
      </c>
      <c r="I27" s="90">
        <v>933578.15006000001</v>
      </c>
      <c r="M27" s="116"/>
    </row>
    <row r="28" spans="1:13" s="2" customFormat="1" ht="14.45" customHeight="1" x14ac:dyDescent="0.2">
      <c r="C28" s="86"/>
      <c r="D28" s="49"/>
      <c r="E28" s="49"/>
      <c r="F28" s="49"/>
      <c r="G28" s="49"/>
      <c r="H28" s="49"/>
      <c r="I28" s="49"/>
      <c r="M28" s="116"/>
    </row>
    <row r="29" spans="1:13" s="2" customFormat="1" ht="11.1" customHeight="1" x14ac:dyDescent="0.2">
      <c r="A29" s="1" t="s">
        <v>336</v>
      </c>
      <c r="B29" s="1" t="s">
        <v>337</v>
      </c>
      <c r="C29" s="86"/>
      <c r="D29" s="49"/>
      <c r="E29" s="49"/>
      <c r="F29" s="49"/>
      <c r="G29" s="49"/>
      <c r="H29" s="49"/>
      <c r="I29" s="49"/>
      <c r="M29" s="116"/>
    </row>
    <row r="30" spans="1:13" s="2" customFormat="1" ht="22.9" customHeight="1" x14ac:dyDescent="0.2">
      <c r="A30" s="45" t="s">
        <v>338</v>
      </c>
      <c r="B30" s="45" t="s">
        <v>339</v>
      </c>
      <c r="C30" s="86"/>
      <c r="D30" s="49"/>
      <c r="E30" s="49"/>
      <c r="F30" s="49"/>
      <c r="G30" s="49"/>
      <c r="H30" s="49"/>
      <c r="I30" s="49"/>
      <c r="M30" s="116"/>
    </row>
    <row r="31" spans="1:13" s="2" customFormat="1" ht="11.1" customHeight="1" x14ac:dyDescent="0.2">
      <c r="A31" s="15" t="s">
        <v>130</v>
      </c>
      <c r="B31" s="15" t="s">
        <v>131</v>
      </c>
      <c r="C31" s="86"/>
      <c r="D31" s="49"/>
      <c r="E31" s="49"/>
      <c r="F31" s="49"/>
      <c r="G31" s="49"/>
      <c r="H31" s="49"/>
      <c r="I31" s="49"/>
      <c r="M31" s="116"/>
    </row>
    <row r="32" spans="1:13" s="2" customFormat="1" ht="11.1" customHeight="1" thickBot="1" x14ac:dyDescent="0.3">
      <c r="A32" s="16" t="s">
        <v>340</v>
      </c>
      <c r="B32" s="16" t="s">
        <v>341</v>
      </c>
      <c r="C32" s="148">
        <v>2023</v>
      </c>
      <c r="D32" s="149"/>
      <c r="E32" s="150"/>
      <c r="F32" s="151"/>
      <c r="G32" s="152">
        <v>2024</v>
      </c>
      <c r="H32" s="149"/>
      <c r="I32" s="151"/>
      <c r="M32" s="116"/>
    </row>
    <row r="33" spans="1:17" s="2" customFormat="1" ht="11.1" customHeight="1" thickBot="1" x14ac:dyDescent="0.25">
      <c r="A33" s="42" t="s">
        <v>342</v>
      </c>
      <c r="B33" s="42" t="s">
        <v>343</v>
      </c>
      <c r="C33" s="92" t="s">
        <v>520</v>
      </c>
      <c r="D33" s="84" t="s">
        <v>523</v>
      </c>
      <c r="E33" s="84" t="s">
        <v>526</v>
      </c>
      <c r="F33" s="84" t="s">
        <v>534</v>
      </c>
      <c r="G33" s="92" t="s">
        <v>537</v>
      </c>
      <c r="H33" s="127" t="s">
        <v>542</v>
      </c>
      <c r="I33" s="127" t="s">
        <v>550</v>
      </c>
      <c r="M33" s="116"/>
    </row>
    <row r="34" spans="1:17" s="2" customFormat="1" ht="11.1" customHeight="1" x14ac:dyDescent="0.2">
      <c r="A34" s="4" t="s">
        <v>140</v>
      </c>
      <c r="B34" s="4" t="s">
        <v>344</v>
      </c>
      <c r="C34" s="89">
        <v>214698.94575000001</v>
      </c>
      <c r="D34" s="50">
        <v>220637.02445</v>
      </c>
      <c r="E34" s="50">
        <v>223081.97057</v>
      </c>
      <c r="F34" s="50">
        <v>246484.51328000001</v>
      </c>
      <c r="G34" s="50">
        <v>253275.40497</v>
      </c>
      <c r="H34" s="5">
        <v>257755.34510000001</v>
      </c>
      <c r="I34" s="5">
        <v>281195.07948000001</v>
      </c>
      <c r="M34" s="116"/>
    </row>
    <row r="35" spans="1:17" s="2" customFormat="1" ht="11.1" customHeight="1" x14ac:dyDescent="0.2">
      <c r="A35" s="4" t="s">
        <v>142</v>
      </c>
      <c r="B35" s="4" t="s">
        <v>345</v>
      </c>
      <c r="C35" s="89">
        <v>8866.7510000000002</v>
      </c>
      <c r="D35" s="50">
        <v>7483.9179999999997</v>
      </c>
      <c r="E35" s="50">
        <v>7261.4920000000002</v>
      </c>
      <c r="F35" s="50">
        <v>7231.2219999999998</v>
      </c>
      <c r="G35" s="50">
        <v>6319.3050000000003</v>
      </c>
      <c r="H35" s="5">
        <v>6624.3040000000001</v>
      </c>
      <c r="I35" s="5">
        <v>6793.415</v>
      </c>
      <c r="M35" s="116"/>
    </row>
    <row r="36" spans="1:17" s="2" customFormat="1" ht="22.9" customHeight="1" x14ac:dyDescent="0.2">
      <c r="A36" s="19" t="s">
        <v>346</v>
      </c>
      <c r="B36" s="4" t="s">
        <v>347</v>
      </c>
      <c r="C36" s="89">
        <v>444633.54710000003</v>
      </c>
      <c r="D36" s="50">
        <v>471448.45107000001</v>
      </c>
      <c r="E36" s="50">
        <v>481855.16600999999</v>
      </c>
      <c r="F36" s="50">
        <v>532517.49835000001</v>
      </c>
      <c r="G36" s="50">
        <v>576310.74427999998</v>
      </c>
      <c r="H36" s="5">
        <v>599217.91636999999</v>
      </c>
      <c r="I36" s="5">
        <v>621638.33013999998</v>
      </c>
      <c r="M36" s="116"/>
    </row>
    <row r="37" spans="1:17" s="2" customFormat="1" ht="11.1" customHeight="1" x14ac:dyDescent="0.2">
      <c r="A37" s="4" t="s">
        <v>348</v>
      </c>
      <c r="B37" s="4" t="s">
        <v>349</v>
      </c>
      <c r="C37" s="89">
        <v>0</v>
      </c>
      <c r="D37" s="50">
        <v>0</v>
      </c>
      <c r="E37" s="50">
        <v>0</v>
      </c>
      <c r="F37" s="50">
        <v>0</v>
      </c>
      <c r="G37" s="50">
        <v>0</v>
      </c>
      <c r="H37" s="5">
        <v>0</v>
      </c>
      <c r="I37" s="5">
        <v>0</v>
      </c>
      <c r="M37" s="116"/>
    </row>
    <row r="38" spans="1:17" s="2" customFormat="1" ht="11.1" customHeight="1" x14ac:dyDescent="0.2">
      <c r="A38" s="4" t="s">
        <v>146</v>
      </c>
      <c r="B38" s="4" t="s">
        <v>147</v>
      </c>
      <c r="C38" s="89">
        <v>37.469000000000001</v>
      </c>
      <c r="D38" s="50">
        <v>182.77</v>
      </c>
      <c r="E38" s="50">
        <v>19.193000000000001</v>
      </c>
      <c r="F38" s="50">
        <v>75.734999999999999</v>
      </c>
      <c r="G38" s="50">
        <v>64.146000000000001</v>
      </c>
      <c r="H38" s="5">
        <v>55.173999999999999</v>
      </c>
      <c r="I38" s="5">
        <v>5.718</v>
      </c>
      <c r="M38" s="116"/>
    </row>
    <row r="39" spans="1:17" s="2" customFormat="1" ht="11.1" customHeight="1" x14ac:dyDescent="0.2">
      <c r="A39" s="19" t="s">
        <v>350</v>
      </c>
      <c r="B39" s="19" t="s">
        <v>139</v>
      </c>
      <c r="C39" s="89">
        <v>30722.97047</v>
      </c>
      <c r="D39" s="50">
        <v>31662.061519999999</v>
      </c>
      <c r="E39" s="50">
        <v>32784.98487</v>
      </c>
      <c r="F39" s="50">
        <v>25661.393</v>
      </c>
      <c r="G39" s="50">
        <v>30748.811610000001</v>
      </c>
      <c r="H39" s="5">
        <v>34708.892099999997</v>
      </c>
      <c r="I39" s="5">
        <v>28247.373459999999</v>
      </c>
      <c r="J39" s="31"/>
      <c r="M39" s="116"/>
    </row>
    <row r="40" spans="1:17" s="2" customFormat="1" ht="11.1" customHeight="1" x14ac:dyDescent="0.2">
      <c r="A40" s="19" t="s">
        <v>322</v>
      </c>
      <c r="B40" s="19" t="s">
        <v>351</v>
      </c>
      <c r="C40" s="89">
        <v>73</v>
      </c>
      <c r="D40" s="50">
        <v>73</v>
      </c>
      <c r="E40" s="50">
        <v>73</v>
      </c>
      <c r="F40" s="50">
        <v>56</v>
      </c>
      <c r="G40" s="50">
        <v>56</v>
      </c>
      <c r="H40" s="5">
        <v>56</v>
      </c>
      <c r="I40" s="5">
        <v>56</v>
      </c>
      <c r="M40" s="116"/>
    </row>
    <row r="41" spans="1:17" s="2" customFormat="1" ht="11.1" customHeight="1" thickBot="1" x14ac:dyDescent="0.25">
      <c r="A41" s="20" t="s">
        <v>352</v>
      </c>
      <c r="B41" s="20" t="s">
        <v>353</v>
      </c>
      <c r="C41" s="98">
        <v>699032.68331999995</v>
      </c>
      <c r="D41" s="55">
        <v>731487.22504000005</v>
      </c>
      <c r="E41" s="55">
        <v>745075.80645000003</v>
      </c>
      <c r="F41" s="124">
        <v>812026.36163000006</v>
      </c>
      <c r="G41" s="124">
        <v>866774.41185999999</v>
      </c>
      <c r="H41" s="21">
        <v>898417.63156999997</v>
      </c>
      <c r="I41" s="21">
        <v>937935.91608</v>
      </c>
      <c r="M41" s="116"/>
    </row>
    <row r="42" spans="1:17" s="2" customFormat="1" ht="11.1" customHeight="1" thickBot="1" x14ac:dyDescent="0.25">
      <c r="A42" s="46" t="s">
        <v>354</v>
      </c>
      <c r="B42" s="46" t="s">
        <v>355</v>
      </c>
      <c r="C42" s="93"/>
      <c r="D42" s="56"/>
      <c r="E42" s="56"/>
      <c r="F42" s="56"/>
      <c r="G42" s="56"/>
      <c r="H42" s="56"/>
      <c r="I42" s="56"/>
      <c r="M42" s="116"/>
    </row>
    <row r="43" spans="1:17" s="2" customFormat="1" ht="11.1" customHeight="1" x14ac:dyDescent="0.25">
      <c r="A43" s="4" t="s">
        <v>356</v>
      </c>
      <c r="B43" s="4" t="s">
        <v>357</v>
      </c>
      <c r="C43" s="89">
        <v>4795.4589999999998</v>
      </c>
      <c r="D43" s="81">
        <v>5458</v>
      </c>
      <c r="E43" s="81">
        <v>5164</v>
      </c>
      <c r="F43" s="81">
        <v>4279</v>
      </c>
      <c r="G43" s="81">
        <v>4527</v>
      </c>
      <c r="H43" s="89">
        <v>4547</v>
      </c>
      <c r="I43" s="89">
        <v>5420</v>
      </c>
      <c r="K43" s="128"/>
      <c r="L43" s="129"/>
      <c r="M43" s="128"/>
      <c r="N43" s="134"/>
      <c r="O43" s="118"/>
      <c r="P43" s="118"/>
      <c r="Q43" s="118"/>
    </row>
    <row r="44" spans="1:17" s="2" customFormat="1" ht="11.1" customHeight="1" x14ac:dyDescent="0.25">
      <c r="A44" s="114" t="s">
        <v>358</v>
      </c>
      <c r="B44" s="114" t="s">
        <v>41</v>
      </c>
      <c r="C44" s="119">
        <v>0</v>
      </c>
      <c r="D44" s="119">
        <v>0</v>
      </c>
      <c r="E44" s="119">
        <v>0</v>
      </c>
      <c r="F44" s="119">
        <v>0</v>
      </c>
      <c r="G44" s="120">
        <v>236</v>
      </c>
      <c r="H44" s="94">
        <v>221</v>
      </c>
      <c r="I44" s="94">
        <v>0</v>
      </c>
      <c r="K44" s="128"/>
      <c r="L44" s="129"/>
      <c r="M44" s="128"/>
      <c r="N44" s="135"/>
      <c r="O44" s="118"/>
      <c r="P44" s="118"/>
      <c r="Q44" s="118"/>
    </row>
    <row r="45" spans="1:17" s="2" customFormat="1" ht="11.1" customHeight="1" x14ac:dyDescent="0.25">
      <c r="A45" s="114" t="s">
        <v>548</v>
      </c>
      <c r="B45" s="122" t="s">
        <v>49</v>
      </c>
      <c r="C45" s="121">
        <v>0</v>
      </c>
      <c r="D45" s="121">
        <v>0</v>
      </c>
      <c r="E45" s="121">
        <v>0</v>
      </c>
      <c r="F45" s="121">
        <v>0</v>
      </c>
      <c r="G45" s="121">
        <v>0</v>
      </c>
      <c r="H45" s="94">
        <v>499</v>
      </c>
      <c r="I45" s="94">
        <v>518</v>
      </c>
      <c r="K45" s="128"/>
      <c r="L45" s="129"/>
      <c r="M45" s="128"/>
      <c r="N45" s="134"/>
      <c r="O45" s="118"/>
      <c r="P45" s="118"/>
      <c r="Q45" s="118"/>
    </row>
    <row r="46" spans="1:17" s="2" customFormat="1" ht="11.1" customHeight="1" x14ac:dyDescent="0.25">
      <c r="A46" s="4" t="s">
        <v>359</v>
      </c>
      <c r="B46" s="4" t="s">
        <v>45</v>
      </c>
      <c r="C46" s="94">
        <v>5562.9350000000004</v>
      </c>
      <c r="D46" s="82">
        <v>5658</v>
      </c>
      <c r="E46" s="82">
        <v>5415</v>
      </c>
      <c r="F46" s="82">
        <v>4354</v>
      </c>
      <c r="G46" s="82">
        <v>4442</v>
      </c>
      <c r="H46" s="94">
        <v>3549</v>
      </c>
      <c r="I46" s="94">
        <v>3628</v>
      </c>
      <c r="K46" s="128"/>
      <c r="L46" s="129"/>
      <c r="M46" s="128"/>
      <c r="N46" s="134"/>
      <c r="O46" s="118"/>
      <c r="P46" s="118"/>
      <c r="Q46" s="118"/>
    </row>
    <row r="47" spans="1:17" s="2" customFormat="1" ht="11.1" customHeight="1" x14ac:dyDescent="0.25">
      <c r="A47" s="4" t="s">
        <v>360</v>
      </c>
      <c r="B47" s="4" t="s">
        <v>361</v>
      </c>
      <c r="C47" s="94">
        <v>3033</v>
      </c>
      <c r="D47" s="82">
        <v>3628</v>
      </c>
      <c r="E47" s="82">
        <v>3790</v>
      </c>
      <c r="F47" s="82">
        <v>3906</v>
      </c>
      <c r="G47" s="82">
        <v>3243</v>
      </c>
      <c r="H47" s="94">
        <v>2462</v>
      </c>
      <c r="I47" s="94">
        <v>2195</v>
      </c>
      <c r="K47" s="128"/>
      <c r="L47" s="129"/>
      <c r="M47" s="128"/>
      <c r="N47" s="134"/>
      <c r="O47" s="118"/>
      <c r="P47" s="118"/>
      <c r="Q47" s="118"/>
    </row>
    <row r="48" spans="1:17" s="2" customFormat="1" ht="11.1" customHeight="1" x14ac:dyDescent="0.25">
      <c r="A48" s="4" t="s">
        <v>362</v>
      </c>
      <c r="B48" s="4" t="s">
        <v>363</v>
      </c>
      <c r="C48" s="94">
        <v>3554</v>
      </c>
      <c r="D48" s="82">
        <v>3741</v>
      </c>
      <c r="E48" s="82">
        <v>2338</v>
      </c>
      <c r="F48" s="82">
        <v>2242</v>
      </c>
      <c r="G48" s="82">
        <v>1761</v>
      </c>
      <c r="H48" s="94">
        <v>1096</v>
      </c>
      <c r="I48" s="94">
        <v>1636</v>
      </c>
      <c r="K48" s="128"/>
      <c r="L48" s="129"/>
      <c r="M48" s="128"/>
      <c r="N48" s="134"/>
      <c r="O48" s="118"/>
      <c r="P48" s="118"/>
      <c r="Q48" s="118"/>
    </row>
    <row r="49" spans="1:17" s="2" customFormat="1" ht="11.1" customHeight="1" x14ac:dyDescent="0.25">
      <c r="A49" s="4" t="s">
        <v>364</v>
      </c>
      <c r="B49" s="47" t="s">
        <v>365</v>
      </c>
      <c r="C49" s="89">
        <v>715</v>
      </c>
      <c r="D49" s="81">
        <v>718</v>
      </c>
      <c r="E49" s="81">
        <v>713</v>
      </c>
      <c r="F49" s="81">
        <v>692</v>
      </c>
      <c r="G49" s="81">
        <v>775</v>
      </c>
      <c r="H49" s="89">
        <v>595</v>
      </c>
      <c r="I49" s="89">
        <v>265</v>
      </c>
      <c r="K49" s="128"/>
      <c r="L49" s="129"/>
      <c r="M49" s="128"/>
      <c r="N49" s="134"/>
      <c r="O49" s="118"/>
      <c r="P49" s="118"/>
      <c r="Q49" s="118"/>
    </row>
    <row r="50" spans="1:17" s="2" customFormat="1" ht="11.1" customHeight="1" x14ac:dyDescent="0.25">
      <c r="A50" s="4" t="s">
        <v>366</v>
      </c>
      <c r="B50" s="4" t="s">
        <v>53</v>
      </c>
      <c r="C50" s="94">
        <v>5899</v>
      </c>
      <c r="D50" s="82">
        <v>9025</v>
      </c>
      <c r="E50" s="82">
        <v>19764</v>
      </c>
      <c r="F50" s="82">
        <v>25547</v>
      </c>
      <c r="G50" s="82">
        <v>25210</v>
      </c>
      <c r="H50" s="94">
        <v>19652</v>
      </c>
      <c r="I50" s="94">
        <v>27594</v>
      </c>
      <c r="K50" s="128"/>
      <c r="L50" s="129"/>
      <c r="M50" s="128"/>
      <c r="N50" s="134"/>
      <c r="O50" s="118"/>
      <c r="P50" s="118"/>
      <c r="Q50" s="118"/>
    </row>
    <row r="51" spans="1:17" s="2" customFormat="1" ht="11.1" customHeight="1" x14ac:dyDescent="0.25">
      <c r="A51" s="4" t="s">
        <v>367</v>
      </c>
      <c r="B51" s="4" t="s">
        <v>59</v>
      </c>
      <c r="C51" s="94">
        <v>0</v>
      </c>
      <c r="D51" s="82">
        <v>1854</v>
      </c>
      <c r="E51" s="82">
        <v>1796</v>
      </c>
      <c r="F51" s="82">
        <v>1912</v>
      </c>
      <c r="G51" s="82">
        <v>2206</v>
      </c>
      <c r="H51" s="94">
        <v>0</v>
      </c>
      <c r="I51" s="94">
        <v>0</v>
      </c>
      <c r="K51" s="128"/>
      <c r="L51" s="129"/>
      <c r="M51" s="128"/>
      <c r="N51" s="134"/>
      <c r="O51" s="118"/>
      <c r="P51" s="118"/>
      <c r="Q51" s="118"/>
    </row>
    <row r="52" spans="1:17" s="2" customFormat="1" ht="11.1" customHeight="1" x14ac:dyDescent="0.25">
      <c r="A52" s="4" t="s">
        <v>368</v>
      </c>
      <c r="B52" s="4" t="s">
        <v>369</v>
      </c>
      <c r="C52" s="94">
        <v>2539</v>
      </c>
      <c r="D52" s="82">
        <v>873</v>
      </c>
      <c r="E52" s="82">
        <v>856</v>
      </c>
      <c r="F52" s="82">
        <v>916</v>
      </c>
      <c r="G52" s="82">
        <v>459</v>
      </c>
      <c r="H52" s="94">
        <v>453</v>
      </c>
      <c r="I52" s="94">
        <v>469</v>
      </c>
      <c r="K52" s="128"/>
      <c r="L52" s="129"/>
      <c r="M52" s="128"/>
      <c r="N52" s="134"/>
      <c r="O52" s="118"/>
      <c r="P52" s="118"/>
      <c r="Q52" s="118"/>
    </row>
    <row r="53" spans="1:17" s="2" customFormat="1" ht="11.1" customHeight="1" x14ac:dyDescent="0.25">
      <c r="A53" s="4" t="s">
        <v>370</v>
      </c>
      <c r="B53" s="4" t="s">
        <v>61</v>
      </c>
      <c r="C53" s="94">
        <v>38173</v>
      </c>
      <c r="D53" s="82">
        <v>33530</v>
      </c>
      <c r="E53" s="82">
        <v>29701</v>
      </c>
      <c r="F53" s="82">
        <v>25742</v>
      </c>
      <c r="G53" s="82">
        <v>24925</v>
      </c>
      <c r="H53" s="94">
        <v>23146</v>
      </c>
      <c r="I53" s="94">
        <v>26377</v>
      </c>
      <c r="K53" s="128"/>
      <c r="L53" s="129"/>
      <c r="M53" s="128"/>
      <c r="N53" s="134"/>
      <c r="O53" s="118"/>
      <c r="P53" s="118"/>
      <c r="Q53" s="118"/>
    </row>
    <row r="54" spans="1:17" s="2" customFormat="1" ht="11.1" customHeight="1" x14ac:dyDescent="0.25">
      <c r="A54" s="4" t="s">
        <v>371</v>
      </c>
      <c r="B54" s="4" t="s">
        <v>372</v>
      </c>
      <c r="C54" s="94">
        <v>0</v>
      </c>
      <c r="D54" s="82">
        <v>0</v>
      </c>
      <c r="E54" s="82">
        <v>0</v>
      </c>
      <c r="F54" s="82">
        <v>0</v>
      </c>
      <c r="G54" s="82">
        <v>0</v>
      </c>
      <c r="H54" s="94">
        <v>1401</v>
      </c>
      <c r="I54" s="94">
        <v>1334</v>
      </c>
      <c r="K54" s="128"/>
      <c r="L54" s="129"/>
      <c r="M54" s="128"/>
      <c r="N54" s="134"/>
      <c r="O54" s="118"/>
      <c r="P54" s="118"/>
      <c r="Q54" s="118"/>
    </row>
    <row r="55" spans="1:17" s="2" customFormat="1" x14ac:dyDescent="0.25">
      <c r="A55" s="4" t="s">
        <v>373</v>
      </c>
      <c r="B55" s="4" t="s">
        <v>65</v>
      </c>
      <c r="C55" s="94">
        <v>255937</v>
      </c>
      <c r="D55" s="82">
        <v>270848</v>
      </c>
      <c r="E55" s="82">
        <v>270385</v>
      </c>
      <c r="F55" s="82">
        <v>325551</v>
      </c>
      <c r="G55" s="82">
        <v>350942</v>
      </c>
      <c r="H55" s="94">
        <v>376609</v>
      </c>
      <c r="I55" s="94">
        <v>391115</v>
      </c>
      <c r="K55" s="128"/>
      <c r="L55" s="129"/>
      <c r="M55" s="128"/>
      <c r="N55" s="134"/>
      <c r="O55" s="118"/>
      <c r="P55" s="118"/>
      <c r="Q55" s="118"/>
    </row>
    <row r="56" spans="1:17" s="2" customFormat="1" ht="11.1" customHeight="1" x14ac:dyDescent="0.25">
      <c r="A56" s="4" t="s">
        <v>374</v>
      </c>
      <c r="B56" s="4" t="s">
        <v>77</v>
      </c>
      <c r="C56" s="94">
        <v>3657</v>
      </c>
      <c r="D56" s="82">
        <v>240</v>
      </c>
      <c r="E56" s="82">
        <v>231</v>
      </c>
      <c r="F56" s="82">
        <v>226</v>
      </c>
      <c r="G56" s="82">
        <v>232</v>
      </c>
      <c r="H56" s="94">
        <v>357</v>
      </c>
      <c r="I56" s="94">
        <v>375</v>
      </c>
      <c r="K56" s="128"/>
      <c r="L56" s="129"/>
      <c r="M56" s="128"/>
      <c r="N56" s="134"/>
      <c r="O56" s="118"/>
      <c r="P56" s="118"/>
      <c r="Q56" s="118"/>
    </row>
    <row r="57" spans="1:17" s="2" customFormat="1" ht="11.1" customHeight="1" x14ac:dyDescent="0.25">
      <c r="A57" s="4" t="s">
        <v>547</v>
      </c>
      <c r="B57" s="4" t="s">
        <v>549</v>
      </c>
      <c r="C57" s="94">
        <v>0</v>
      </c>
      <c r="D57" s="94">
        <v>0</v>
      </c>
      <c r="E57" s="94">
        <v>0</v>
      </c>
      <c r="F57" s="94">
        <v>0</v>
      </c>
      <c r="G57" s="94">
        <v>0</v>
      </c>
      <c r="H57" s="94">
        <v>199</v>
      </c>
      <c r="I57" s="94">
        <v>204</v>
      </c>
      <c r="K57" s="128"/>
      <c r="L57" s="129"/>
      <c r="M57" s="128"/>
      <c r="N57" s="134"/>
      <c r="O57" s="118"/>
      <c r="P57" s="118"/>
      <c r="Q57" s="118"/>
    </row>
    <row r="58" spans="1:17" s="2" customFormat="1" ht="11.1" customHeight="1" x14ac:dyDescent="0.25">
      <c r="A58" s="4" t="s">
        <v>375</v>
      </c>
      <c r="B58" s="4" t="s">
        <v>376</v>
      </c>
      <c r="C58" s="94">
        <v>93776</v>
      </c>
      <c r="D58" s="82">
        <v>94885</v>
      </c>
      <c r="E58" s="82">
        <v>98731</v>
      </c>
      <c r="F58" s="82">
        <v>99249</v>
      </c>
      <c r="G58" s="82">
        <v>106084</v>
      </c>
      <c r="H58" s="94">
        <v>110465</v>
      </c>
      <c r="I58" s="94">
        <v>107789</v>
      </c>
      <c r="K58" s="128"/>
      <c r="L58" s="129"/>
      <c r="M58" s="128"/>
      <c r="N58" s="134"/>
      <c r="O58" s="130"/>
      <c r="P58" s="118"/>
      <c r="Q58" s="118"/>
    </row>
    <row r="59" spans="1:17" s="48" customFormat="1" ht="11.1" customHeight="1" x14ac:dyDescent="0.25">
      <c r="A59" s="47" t="s">
        <v>377</v>
      </c>
      <c r="B59" s="47" t="s">
        <v>83</v>
      </c>
      <c r="C59" s="94">
        <v>10527</v>
      </c>
      <c r="D59" s="82">
        <v>8303</v>
      </c>
      <c r="E59" s="82">
        <v>6768</v>
      </c>
      <c r="F59" s="82">
        <v>5225</v>
      </c>
      <c r="G59" s="82">
        <v>5449</v>
      </c>
      <c r="H59" s="94">
        <v>5144</v>
      </c>
      <c r="I59" s="94">
        <v>4985</v>
      </c>
      <c r="K59" s="128"/>
      <c r="L59" s="129"/>
      <c r="M59" s="128"/>
      <c r="N59" s="134"/>
      <c r="O59" s="130"/>
      <c r="P59" s="118"/>
      <c r="Q59" s="118"/>
    </row>
    <row r="60" spans="1:17" s="2" customFormat="1" ht="11.1" customHeight="1" x14ac:dyDescent="0.25">
      <c r="A60" s="4" t="s">
        <v>378</v>
      </c>
      <c r="B60" s="4" t="s">
        <v>85</v>
      </c>
      <c r="C60" s="94">
        <v>47758</v>
      </c>
      <c r="D60" s="82">
        <v>48548</v>
      </c>
      <c r="E60" s="82">
        <v>48869</v>
      </c>
      <c r="F60" s="82">
        <v>53235</v>
      </c>
      <c r="G60" s="82">
        <v>57175</v>
      </c>
      <c r="H60" s="94">
        <v>58680</v>
      </c>
      <c r="I60" s="94">
        <v>61396</v>
      </c>
      <c r="K60" s="131"/>
      <c r="L60" s="132"/>
      <c r="M60" s="128"/>
      <c r="N60" s="134"/>
      <c r="O60" s="130"/>
      <c r="P60" s="118"/>
      <c r="Q60" s="118"/>
    </row>
    <row r="61" spans="1:17" s="2" customFormat="1" ht="11.1" customHeight="1" x14ac:dyDescent="0.25">
      <c r="A61" s="4" t="s">
        <v>379</v>
      </c>
      <c r="B61" s="4" t="s">
        <v>380</v>
      </c>
      <c r="C61" s="94">
        <v>130146</v>
      </c>
      <c r="D61" s="82">
        <v>148430</v>
      </c>
      <c r="E61" s="82">
        <v>161049</v>
      </c>
      <c r="F61" s="82">
        <v>157368</v>
      </c>
      <c r="G61" s="82">
        <v>173221</v>
      </c>
      <c r="H61" s="94">
        <v>155772</v>
      </c>
      <c r="I61" s="94">
        <v>158142</v>
      </c>
      <c r="K61" s="128"/>
      <c r="L61" s="129"/>
      <c r="M61" s="128"/>
      <c r="N61" s="134"/>
      <c r="O61" s="118"/>
      <c r="P61" s="118"/>
      <c r="Q61" s="118"/>
    </row>
    <row r="62" spans="1:17" s="2" customFormat="1" ht="11.1" customHeight="1" x14ac:dyDescent="0.25">
      <c r="A62" s="4" t="s">
        <v>381</v>
      </c>
      <c r="B62" s="4" t="s">
        <v>382</v>
      </c>
      <c r="C62" s="94">
        <v>6516</v>
      </c>
      <c r="D62" s="82">
        <v>7357</v>
      </c>
      <c r="E62" s="82">
        <v>6481</v>
      </c>
      <c r="F62" s="82">
        <v>4801</v>
      </c>
      <c r="G62" s="82">
        <v>3802</v>
      </c>
      <c r="H62" s="94">
        <v>4207</v>
      </c>
      <c r="I62" s="94">
        <v>4672</v>
      </c>
      <c r="K62" s="118"/>
      <c r="L62" s="118"/>
      <c r="M62" s="128"/>
      <c r="N62" s="134"/>
      <c r="O62" s="118"/>
      <c r="P62" s="118"/>
      <c r="Q62" s="118"/>
    </row>
    <row r="63" spans="1:17" s="2" customFormat="1" ht="11.1" customHeight="1" x14ac:dyDescent="0.25">
      <c r="A63" s="4" t="s">
        <v>383</v>
      </c>
      <c r="B63" s="4" t="s">
        <v>384</v>
      </c>
      <c r="C63" s="94">
        <v>451</v>
      </c>
      <c r="D63" s="82">
        <v>457</v>
      </c>
      <c r="E63" s="82">
        <v>1454</v>
      </c>
      <c r="F63" s="82">
        <v>1520</v>
      </c>
      <c r="G63" s="82">
        <v>1594</v>
      </c>
      <c r="H63" s="94">
        <v>1099</v>
      </c>
      <c r="I63" s="94">
        <v>1034</v>
      </c>
      <c r="M63" s="128"/>
      <c r="N63" s="134"/>
    </row>
    <row r="64" spans="1:17" s="2" customFormat="1" ht="11.1" customHeight="1" x14ac:dyDescent="0.25">
      <c r="A64" s="4" t="s">
        <v>385</v>
      </c>
      <c r="B64" s="4" t="s">
        <v>95</v>
      </c>
      <c r="C64" s="94">
        <v>597</v>
      </c>
      <c r="D64" s="82">
        <v>601</v>
      </c>
      <c r="E64" s="82">
        <v>606</v>
      </c>
      <c r="F64" s="82">
        <v>606</v>
      </c>
      <c r="G64" s="82">
        <v>562</v>
      </c>
      <c r="H64" s="94">
        <v>465</v>
      </c>
      <c r="I64" s="94">
        <v>475</v>
      </c>
      <c r="M64" s="128"/>
      <c r="N64" s="134"/>
    </row>
    <row r="65" spans="1:14" s="2" customFormat="1" ht="11.1" customHeight="1" x14ac:dyDescent="0.25">
      <c r="A65" s="4" t="s">
        <v>386</v>
      </c>
      <c r="B65" s="4" t="s">
        <v>386</v>
      </c>
      <c r="C65" s="94">
        <v>0</v>
      </c>
      <c r="D65" s="82">
        <v>0</v>
      </c>
      <c r="E65" s="82">
        <v>0</v>
      </c>
      <c r="F65" s="82">
        <v>0</v>
      </c>
      <c r="G65" s="82">
        <v>200</v>
      </c>
      <c r="H65" s="94">
        <v>200</v>
      </c>
      <c r="I65" s="94">
        <v>207</v>
      </c>
      <c r="M65" s="128"/>
      <c r="N65" s="134"/>
    </row>
    <row r="66" spans="1:14" s="2" customFormat="1" ht="11.1" customHeight="1" x14ac:dyDescent="0.25">
      <c r="A66" s="4" t="s">
        <v>387</v>
      </c>
      <c r="B66" s="4" t="s">
        <v>99</v>
      </c>
      <c r="C66" s="94">
        <v>7412</v>
      </c>
      <c r="D66" s="82">
        <v>6927</v>
      </c>
      <c r="E66" s="82">
        <v>10314</v>
      </c>
      <c r="F66" s="82">
        <v>10833</v>
      </c>
      <c r="G66" s="82">
        <v>12322</v>
      </c>
      <c r="H66" s="94">
        <v>12229</v>
      </c>
      <c r="I66" s="94">
        <v>13611</v>
      </c>
      <c r="M66" s="128"/>
      <c r="N66" s="134"/>
    </row>
    <row r="67" spans="1:14" s="2" customFormat="1" ht="11.1" customHeight="1" x14ac:dyDescent="0.25">
      <c r="A67" s="4" t="s">
        <v>388</v>
      </c>
      <c r="B67" s="4" t="s">
        <v>389</v>
      </c>
      <c r="C67" s="94">
        <v>12886</v>
      </c>
      <c r="D67" s="82">
        <v>14059</v>
      </c>
      <c r="E67" s="82">
        <v>13957</v>
      </c>
      <c r="F67" s="82">
        <v>15204</v>
      </c>
      <c r="G67" s="82">
        <v>15340</v>
      </c>
      <c r="H67" s="94">
        <v>14070</v>
      </c>
      <c r="I67" s="94">
        <v>15399</v>
      </c>
      <c r="M67" s="128"/>
      <c r="N67" s="134"/>
    </row>
    <row r="68" spans="1:14" s="2" customFormat="1" ht="11.1" customHeight="1" x14ac:dyDescent="0.25">
      <c r="A68" s="4" t="s">
        <v>390</v>
      </c>
      <c r="B68" s="4" t="s">
        <v>391</v>
      </c>
      <c r="C68" s="94">
        <v>1327</v>
      </c>
      <c r="D68" s="82">
        <v>1335</v>
      </c>
      <c r="E68" s="82">
        <v>1364</v>
      </c>
      <c r="F68" s="82">
        <v>1443</v>
      </c>
      <c r="G68" s="82">
        <v>1454</v>
      </c>
      <c r="H68" s="94">
        <v>1450</v>
      </c>
      <c r="I68" s="94">
        <v>1417</v>
      </c>
      <c r="M68" s="128"/>
      <c r="N68" s="134"/>
    </row>
    <row r="69" spans="1:14" s="2" customFormat="1" ht="11.1" customHeight="1" x14ac:dyDescent="0.25">
      <c r="A69" s="4" t="s">
        <v>392</v>
      </c>
      <c r="B69" s="4" t="s">
        <v>393</v>
      </c>
      <c r="C69" s="94">
        <v>1039</v>
      </c>
      <c r="D69" s="82">
        <v>0</v>
      </c>
      <c r="E69" s="82">
        <v>0</v>
      </c>
      <c r="F69" s="82">
        <v>0</v>
      </c>
      <c r="G69" s="82">
        <v>0</v>
      </c>
      <c r="H69" s="94">
        <v>500</v>
      </c>
      <c r="I69" s="94">
        <v>519</v>
      </c>
      <c r="M69" s="128"/>
      <c r="N69" s="135"/>
    </row>
    <row r="70" spans="1:14" s="2" customFormat="1" ht="11.1" customHeight="1" x14ac:dyDescent="0.25">
      <c r="A70" s="4" t="s">
        <v>394</v>
      </c>
      <c r="B70" s="4" t="s">
        <v>103</v>
      </c>
      <c r="C70" s="94">
        <v>182</v>
      </c>
      <c r="D70" s="82">
        <v>182</v>
      </c>
      <c r="E70" s="82">
        <v>786</v>
      </c>
      <c r="F70" s="82">
        <v>809</v>
      </c>
      <c r="G70" s="82">
        <v>896</v>
      </c>
      <c r="H70" s="94">
        <v>710</v>
      </c>
      <c r="I70" s="94">
        <v>728</v>
      </c>
      <c r="M70" s="128"/>
      <c r="N70" s="134"/>
    </row>
    <row r="71" spans="1:14" s="2" customFormat="1" ht="11.1" customHeight="1" x14ac:dyDescent="0.25">
      <c r="A71" s="4" t="s">
        <v>395</v>
      </c>
      <c r="B71" s="4" t="s">
        <v>105</v>
      </c>
      <c r="C71" s="94">
        <v>8430</v>
      </c>
      <c r="D71" s="82">
        <v>7572</v>
      </c>
      <c r="E71" s="82">
        <v>4416</v>
      </c>
      <c r="F71" s="82">
        <v>7769</v>
      </c>
      <c r="G71" s="82">
        <v>16513</v>
      </c>
      <c r="H71" s="94">
        <v>20824</v>
      </c>
      <c r="I71" s="94">
        <v>22032</v>
      </c>
      <c r="M71" s="128"/>
      <c r="N71" s="134"/>
    </row>
    <row r="72" spans="1:14" s="2" customFormat="1" ht="11.1" customHeight="1" x14ac:dyDescent="0.25">
      <c r="A72" s="4" t="s">
        <v>396</v>
      </c>
      <c r="B72" s="4" t="s">
        <v>115</v>
      </c>
      <c r="C72" s="94">
        <v>855</v>
      </c>
      <c r="D72" s="82">
        <v>880</v>
      </c>
      <c r="E72" s="82">
        <v>886</v>
      </c>
      <c r="F72" s="82">
        <v>912</v>
      </c>
      <c r="G72" s="82">
        <v>931</v>
      </c>
      <c r="H72" s="94">
        <v>932</v>
      </c>
      <c r="I72" s="94">
        <v>954</v>
      </c>
      <c r="M72" s="128"/>
      <c r="N72" s="134"/>
    </row>
    <row r="73" spans="1:14" s="2" customFormat="1" ht="11.1" customHeight="1" x14ac:dyDescent="0.25">
      <c r="A73" s="4" t="s">
        <v>397</v>
      </c>
      <c r="B73" s="4" t="s">
        <v>117</v>
      </c>
      <c r="C73" s="94">
        <v>20230</v>
      </c>
      <c r="D73" s="82">
        <v>25975</v>
      </c>
      <c r="E73" s="82">
        <v>21064</v>
      </c>
      <c r="F73" s="82">
        <v>29570</v>
      </c>
      <c r="G73" s="82">
        <v>23788</v>
      </c>
      <c r="H73" s="94">
        <v>31996</v>
      </c>
      <c r="I73" s="94">
        <v>36039</v>
      </c>
      <c r="M73" s="128"/>
      <c r="N73" s="135"/>
    </row>
    <row r="74" spans="1:14" s="2" customFormat="1" ht="11.1" customHeight="1" x14ac:dyDescent="0.25">
      <c r="A74" s="4" t="s">
        <v>398</v>
      </c>
      <c r="B74" s="4" t="s">
        <v>399</v>
      </c>
      <c r="C74" s="94">
        <v>2104</v>
      </c>
      <c r="D74" s="82">
        <v>2122</v>
      </c>
      <c r="E74" s="82">
        <v>690</v>
      </c>
      <c r="F74" s="82">
        <v>716</v>
      </c>
      <c r="G74" s="82">
        <v>716</v>
      </c>
      <c r="H74" s="94">
        <v>704</v>
      </c>
      <c r="I74" s="94">
        <v>719</v>
      </c>
      <c r="M74" s="128"/>
      <c r="N74" s="134"/>
    </row>
    <row r="75" spans="1:14" s="2" customFormat="1" ht="11.1" customHeight="1" x14ac:dyDescent="0.2">
      <c r="A75" s="4" t="s">
        <v>400</v>
      </c>
      <c r="B75" s="4" t="s">
        <v>119</v>
      </c>
      <c r="C75" s="94">
        <v>25111</v>
      </c>
      <c r="D75" s="82">
        <v>22884</v>
      </c>
      <c r="E75" s="82">
        <v>22297</v>
      </c>
      <c r="F75" s="82">
        <v>22068</v>
      </c>
      <c r="G75" s="82">
        <v>22493</v>
      </c>
      <c r="H75" s="94">
        <v>36417</v>
      </c>
      <c r="I75" s="94">
        <v>41583</v>
      </c>
      <c r="M75" s="136"/>
      <c r="N75" s="137"/>
    </row>
    <row r="76" spans="1:14" s="2" customFormat="1" ht="21" customHeight="1" x14ac:dyDescent="0.2">
      <c r="A76" s="28" t="s">
        <v>529</v>
      </c>
      <c r="B76" s="28" t="s">
        <v>530</v>
      </c>
      <c r="C76" s="100">
        <v>5346</v>
      </c>
      <c r="D76" s="101">
        <v>5399</v>
      </c>
      <c r="E76" s="101">
        <v>5192</v>
      </c>
      <c r="F76" s="100">
        <v>5331</v>
      </c>
      <c r="G76" s="100">
        <v>5276</v>
      </c>
      <c r="H76" s="100">
        <v>7568</v>
      </c>
      <c r="I76" s="100">
        <v>5105</v>
      </c>
      <c r="J76" s="103"/>
      <c r="M76" s="136"/>
      <c r="N76" s="137"/>
    </row>
    <row r="77" spans="1:14" s="2" customFormat="1" x14ac:dyDescent="0.25">
      <c r="A77" s="20" t="s">
        <v>352</v>
      </c>
      <c r="B77" s="20" t="s">
        <v>401</v>
      </c>
      <c r="C77" s="123">
        <v>699033</v>
      </c>
      <c r="D77" s="80">
        <v>731487</v>
      </c>
      <c r="E77" s="80">
        <v>745076</v>
      </c>
      <c r="F77" s="80">
        <v>812026.36163000006</v>
      </c>
      <c r="G77" s="80">
        <v>866774</v>
      </c>
      <c r="H77" s="80">
        <f>SUM(H43:H76)</f>
        <v>898218</v>
      </c>
      <c r="I77" s="80">
        <v>937936</v>
      </c>
      <c r="J77" s="171"/>
      <c r="K77" s="133"/>
      <c r="M77" s="116"/>
    </row>
    <row r="78" spans="1:14" s="2" customFormat="1" ht="55.5" customHeight="1" x14ac:dyDescent="0.2">
      <c r="A78" s="10" t="s">
        <v>402</v>
      </c>
      <c r="B78" s="10" t="s">
        <v>403</v>
      </c>
      <c r="C78" s="95"/>
      <c r="D78" s="95"/>
      <c r="E78" s="95"/>
      <c r="F78" s="95"/>
      <c r="G78" s="95"/>
      <c r="H78" s="95"/>
      <c r="I78" s="95"/>
      <c r="J78" s="104"/>
      <c r="K78" s="104"/>
      <c r="M78" s="116"/>
    </row>
    <row r="79" spans="1:14" s="2" customFormat="1" ht="8.1" customHeight="1" x14ac:dyDescent="0.2">
      <c r="C79" s="86"/>
      <c r="D79" s="49"/>
      <c r="E79" s="49"/>
      <c r="F79" s="49"/>
      <c r="G79" s="115"/>
      <c r="H79" s="49"/>
      <c r="I79" s="49"/>
      <c r="M79" s="116"/>
    </row>
    <row r="80" spans="1:14" x14ac:dyDescent="0.25">
      <c r="E80" s="85"/>
    </row>
    <row r="81" spans="3:9" x14ac:dyDescent="0.25">
      <c r="C81" s="85"/>
      <c r="D81" s="85"/>
      <c r="E81" s="85"/>
      <c r="F81" s="85"/>
      <c r="G81" s="85"/>
      <c r="H81" s="85"/>
      <c r="I81" s="85"/>
    </row>
  </sheetData>
  <mergeCells count="4">
    <mergeCell ref="C4:F4"/>
    <mergeCell ref="C32:F32"/>
    <mergeCell ref="G4:I4"/>
    <mergeCell ref="G32:I32"/>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C28-1F48-408C-B2B3-1D76BEEBA559}">
  <dimension ref="A1:F41"/>
  <sheetViews>
    <sheetView zoomScaleNormal="100" workbookViewId="0">
      <selection activeCell="R42" sqref="R42"/>
    </sheetView>
  </sheetViews>
  <sheetFormatPr defaultRowHeight="15" x14ac:dyDescent="0.25"/>
  <cols>
    <col min="1" max="2" width="2" customWidth="1"/>
    <col min="3" max="3" width="47.5703125" customWidth="1"/>
    <col min="4" max="4" width="22.7109375" customWidth="1"/>
    <col min="5" max="5" width="4.7109375" customWidth="1"/>
  </cols>
  <sheetData>
    <row r="1" spans="1:6" s="2" customFormat="1" ht="12" x14ac:dyDescent="0.2">
      <c r="A1" s="160" t="s">
        <v>404</v>
      </c>
      <c r="B1" s="160"/>
      <c r="C1" s="160"/>
      <c r="D1" s="160"/>
    </row>
    <row r="2" spans="1:6" s="2" customFormat="1" ht="15.75" x14ac:dyDescent="0.25">
      <c r="A2" s="161" t="s">
        <v>554</v>
      </c>
      <c r="B2" s="161"/>
      <c r="C2" s="161"/>
      <c r="D2" s="161"/>
    </row>
    <row r="3" spans="1:6" s="2" customFormat="1" ht="15.75" x14ac:dyDescent="0.25">
      <c r="A3" s="162" t="s">
        <v>555</v>
      </c>
      <c r="B3" s="162"/>
      <c r="C3" s="162"/>
      <c r="D3" s="162"/>
    </row>
    <row r="4" spans="1:6" s="2" customFormat="1" x14ac:dyDescent="0.2">
      <c r="F4" s="125"/>
    </row>
    <row r="5" spans="1:6" s="2" customFormat="1" ht="15.75" x14ac:dyDescent="0.25">
      <c r="A5" s="57"/>
      <c r="B5" s="163" t="s">
        <v>405</v>
      </c>
      <c r="C5" s="163"/>
      <c r="D5" s="58" t="s">
        <v>406</v>
      </c>
    </row>
    <row r="6" spans="1:6" s="2" customFormat="1" ht="15.75" x14ac:dyDescent="0.2">
      <c r="A6" s="59" t="s">
        <v>407</v>
      </c>
      <c r="B6" s="153" t="s">
        <v>408</v>
      </c>
      <c r="C6" s="153"/>
      <c r="D6" s="58" t="s">
        <v>409</v>
      </c>
    </row>
    <row r="7" spans="1:6" s="2" customFormat="1" ht="12" x14ac:dyDescent="0.2">
      <c r="A7" s="59"/>
      <c r="B7" s="154" t="s">
        <v>410</v>
      </c>
      <c r="C7" s="154"/>
      <c r="D7" s="58" t="s">
        <v>411</v>
      </c>
    </row>
    <row r="8" spans="1:6" s="2" customFormat="1" ht="12" x14ac:dyDescent="0.2">
      <c r="A8" s="59"/>
      <c r="B8" s="154" t="s">
        <v>412</v>
      </c>
      <c r="C8" s="154"/>
      <c r="D8" s="58" t="s">
        <v>413</v>
      </c>
    </row>
    <row r="9" spans="1:6" s="2" customFormat="1" ht="12" x14ac:dyDescent="0.2">
      <c r="A9" s="59"/>
      <c r="B9" s="154" t="s">
        <v>414</v>
      </c>
      <c r="C9" s="154"/>
      <c r="D9" s="58" t="s">
        <v>415</v>
      </c>
    </row>
    <row r="10" spans="1:6" s="2" customFormat="1" ht="12" x14ac:dyDescent="0.2">
      <c r="A10" s="59"/>
      <c r="B10" s="154" t="s">
        <v>535</v>
      </c>
      <c r="C10" s="154"/>
      <c r="D10" s="58" t="s">
        <v>536</v>
      </c>
    </row>
    <row r="11" spans="1:6" s="2" customFormat="1" ht="12" x14ac:dyDescent="0.2">
      <c r="A11" s="59"/>
      <c r="B11" s="60"/>
      <c r="C11" s="60"/>
      <c r="D11" s="105"/>
    </row>
    <row r="12" spans="1:6" s="2" customFormat="1" ht="15.75" x14ac:dyDescent="0.2">
      <c r="A12" s="59" t="s">
        <v>416</v>
      </c>
      <c r="B12" s="164" t="s">
        <v>417</v>
      </c>
      <c r="C12" s="164"/>
      <c r="D12" s="58" t="s">
        <v>418</v>
      </c>
    </row>
    <row r="13" spans="1:6" s="2" customFormat="1" ht="12" x14ac:dyDescent="0.2">
      <c r="A13" s="59"/>
      <c r="B13" s="61" t="s">
        <v>419</v>
      </c>
      <c r="C13" s="61"/>
      <c r="D13" s="58" t="s">
        <v>420</v>
      </c>
    </row>
    <row r="14" spans="1:6" s="2" customFormat="1" ht="12" x14ac:dyDescent="0.2">
      <c r="A14" s="59"/>
      <c r="B14" s="61" t="s">
        <v>421</v>
      </c>
      <c r="C14" s="61"/>
      <c r="D14" s="58" t="s">
        <v>422</v>
      </c>
    </row>
    <row r="15" spans="1:6" s="2" customFormat="1" ht="12" x14ac:dyDescent="0.2">
      <c r="A15" s="159"/>
      <c r="B15" s="159"/>
      <c r="C15" s="62"/>
      <c r="D15" s="105"/>
    </row>
    <row r="16" spans="1:6" s="2" customFormat="1" ht="15.75" x14ac:dyDescent="0.2">
      <c r="A16" s="59" t="s">
        <v>423</v>
      </c>
      <c r="B16" s="153" t="s">
        <v>424</v>
      </c>
      <c r="C16" s="153"/>
      <c r="D16" s="58" t="s">
        <v>464</v>
      </c>
    </row>
    <row r="17" spans="1:5" s="2" customFormat="1" ht="12" x14ac:dyDescent="0.2">
      <c r="A17" s="59"/>
      <c r="B17" s="154" t="s">
        <v>425</v>
      </c>
      <c r="C17" s="154"/>
      <c r="D17" s="58" t="s">
        <v>426</v>
      </c>
    </row>
    <row r="18" spans="1:5" s="2" customFormat="1" ht="12" x14ac:dyDescent="0.2">
      <c r="A18" s="59"/>
      <c r="B18" s="154" t="s">
        <v>427</v>
      </c>
      <c r="C18" s="154"/>
      <c r="D18" s="58" t="s">
        <v>428</v>
      </c>
    </row>
    <row r="19" spans="1:5" s="2" customFormat="1" ht="12" x14ac:dyDescent="0.2">
      <c r="A19" s="59"/>
      <c r="B19" s="154" t="s">
        <v>429</v>
      </c>
      <c r="C19" s="154"/>
      <c r="D19" s="58" t="s">
        <v>430</v>
      </c>
    </row>
    <row r="20" spans="1:5" s="2" customFormat="1" ht="12" x14ac:dyDescent="0.2">
      <c r="A20" s="59"/>
      <c r="B20" s="154" t="s">
        <v>431</v>
      </c>
      <c r="C20" s="154"/>
      <c r="D20" s="58" t="s">
        <v>432</v>
      </c>
    </row>
    <row r="21" spans="1:5" s="2" customFormat="1" ht="12" x14ac:dyDescent="0.2">
      <c r="A21" s="159"/>
      <c r="B21" s="159"/>
      <c r="C21" s="62"/>
      <c r="D21" s="105"/>
    </row>
    <row r="22" spans="1:5" s="2" customFormat="1" ht="15.75" x14ac:dyDescent="0.2">
      <c r="A22" s="59" t="s">
        <v>433</v>
      </c>
      <c r="B22" s="153" t="s">
        <v>434</v>
      </c>
      <c r="C22" s="153"/>
      <c r="D22" s="58" t="s">
        <v>465</v>
      </c>
    </row>
    <row r="23" spans="1:5" s="2" customFormat="1" ht="12" x14ac:dyDescent="0.2">
      <c r="A23" s="59"/>
      <c r="B23" s="154" t="s">
        <v>435</v>
      </c>
      <c r="C23" s="154"/>
      <c r="D23" s="58" t="s">
        <v>436</v>
      </c>
    </row>
    <row r="24" spans="1:5" s="2" customFormat="1" ht="12" x14ac:dyDescent="0.2">
      <c r="A24" s="59"/>
      <c r="B24" s="154" t="s">
        <v>437</v>
      </c>
      <c r="C24" s="154"/>
      <c r="D24" s="58" t="s">
        <v>438</v>
      </c>
    </row>
    <row r="25" spans="1:5" s="2" customFormat="1" ht="12" x14ac:dyDescent="0.2">
      <c r="A25" s="59"/>
      <c r="B25" s="60" t="s">
        <v>439</v>
      </c>
      <c r="C25" s="60"/>
      <c r="D25" s="58" t="s">
        <v>440</v>
      </c>
    </row>
    <row r="26" spans="1:5" s="2" customFormat="1" ht="12" x14ac:dyDescent="0.2">
      <c r="A26" s="159"/>
      <c r="B26" s="159"/>
      <c r="C26" s="62"/>
      <c r="D26" s="105"/>
    </row>
    <row r="27" spans="1:5" s="2" customFormat="1" ht="15.75" x14ac:dyDescent="0.2">
      <c r="A27" s="59" t="s">
        <v>441</v>
      </c>
      <c r="B27" s="153" t="s">
        <v>442</v>
      </c>
      <c r="C27" s="153"/>
      <c r="D27" s="58" t="s">
        <v>443</v>
      </c>
    </row>
    <row r="28" spans="1:5" s="2" customFormat="1" ht="12" x14ac:dyDescent="0.2">
      <c r="A28" s="59"/>
      <c r="B28" s="154" t="s">
        <v>444</v>
      </c>
      <c r="C28" s="154"/>
      <c r="D28" s="58" t="s">
        <v>445</v>
      </c>
      <c r="E28" s="48"/>
    </row>
    <row r="29" spans="1:5" s="2" customFormat="1" ht="12" x14ac:dyDescent="0.2">
      <c r="A29" s="59"/>
      <c r="B29" s="154" t="s">
        <v>446</v>
      </c>
      <c r="C29" s="154"/>
      <c r="D29" s="58" t="s">
        <v>447</v>
      </c>
      <c r="E29" s="48"/>
    </row>
    <row r="30" spans="1:5" s="2" customFormat="1" ht="12" x14ac:dyDescent="0.2">
      <c r="A30" s="59"/>
      <c r="B30" s="61" t="s">
        <v>518</v>
      </c>
      <c r="C30" s="60"/>
      <c r="D30" s="58" t="s">
        <v>448</v>
      </c>
      <c r="E30" s="48"/>
    </row>
    <row r="31" spans="1:5" s="2" customFormat="1" ht="12" x14ac:dyDescent="0.2">
      <c r="A31" s="159"/>
      <c r="B31" s="159"/>
      <c r="C31" s="62"/>
      <c r="D31" s="105"/>
    </row>
    <row r="32" spans="1:5" s="2" customFormat="1" ht="15.75" x14ac:dyDescent="0.2">
      <c r="A32" s="59" t="s">
        <v>449</v>
      </c>
      <c r="B32" s="153" t="s">
        <v>450</v>
      </c>
      <c r="C32" s="153"/>
      <c r="D32" s="58" t="s">
        <v>451</v>
      </c>
    </row>
    <row r="33" spans="1:4" s="2" customFormat="1" ht="12" x14ac:dyDescent="0.2">
      <c r="A33" s="59"/>
      <c r="B33" s="154" t="s">
        <v>452</v>
      </c>
      <c r="C33" s="154"/>
      <c r="D33" s="58" t="s">
        <v>453</v>
      </c>
    </row>
    <row r="34" spans="1:4" s="2" customFormat="1" ht="12" x14ac:dyDescent="0.2">
      <c r="A34" s="59"/>
      <c r="B34" s="154" t="s">
        <v>454</v>
      </c>
      <c r="C34" s="154"/>
      <c r="D34" s="58" t="s">
        <v>455</v>
      </c>
    </row>
    <row r="35" spans="1:4" s="2" customFormat="1" ht="12" x14ac:dyDescent="0.2">
      <c r="A35" s="59"/>
      <c r="B35" s="157" t="s">
        <v>456</v>
      </c>
      <c r="C35" s="157"/>
      <c r="D35" s="58" t="s">
        <v>457</v>
      </c>
    </row>
    <row r="36" spans="1:4" s="2" customFormat="1" ht="12" x14ac:dyDescent="0.2">
      <c r="A36" s="59"/>
      <c r="B36" s="61" t="s">
        <v>458</v>
      </c>
      <c r="C36" s="61"/>
      <c r="D36" s="58" t="s">
        <v>459</v>
      </c>
    </row>
    <row r="37" spans="1:4" s="2" customFormat="1" ht="15.75" x14ac:dyDescent="0.25">
      <c r="A37" s="59" t="s">
        <v>557</v>
      </c>
      <c r="B37" s="158" t="s">
        <v>460</v>
      </c>
      <c r="C37" s="158"/>
      <c r="D37" s="106"/>
    </row>
    <row r="38" spans="1:4" s="2" customFormat="1" ht="15.75" x14ac:dyDescent="0.2">
      <c r="A38" s="59"/>
      <c r="B38" s="153" t="s">
        <v>461</v>
      </c>
      <c r="C38" s="153"/>
      <c r="D38" s="58" t="s">
        <v>466</v>
      </c>
    </row>
    <row r="39" spans="1:4" s="2" customFormat="1" ht="12" x14ac:dyDescent="0.2">
      <c r="A39" s="59"/>
      <c r="B39" s="154" t="s">
        <v>462</v>
      </c>
      <c r="C39" s="154"/>
      <c r="D39" s="58" t="s">
        <v>420</v>
      </c>
    </row>
    <row r="40" spans="1:4" s="2" customFormat="1" ht="18" customHeight="1" x14ac:dyDescent="0.25">
      <c r="A40" s="155"/>
      <c r="B40" s="155"/>
      <c r="D40"/>
    </row>
    <row r="41" spans="1:4" ht="50.25" customHeight="1" x14ac:dyDescent="0.25">
      <c r="B41" s="156" t="s">
        <v>463</v>
      </c>
      <c r="C41" s="156"/>
      <c r="D41" s="156"/>
    </row>
  </sheetData>
  <mergeCells count="34">
    <mergeCell ref="B17:C17"/>
    <mergeCell ref="A1:D1"/>
    <mergeCell ref="A2:D2"/>
    <mergeCell ref="A3:D3"/>
    <mergeCell ref="B5:C5"/>
    <mergeCell ref="B6:C6"/>
    <mergeCell ref="B7:C7"/>
    <mergeCell ref="B8:C8"/>
    <mergeCell ref="B9:C9"/>
    <mergeCell ref="B12:C12"/>
    <mergeCell ref="A15:B15"/>
    <mergeCell ref="B16:C16"/>
    <mergeCell ref="B10:C10"/>
    <mergeCell ref="A31:B31"/>
    <mergeCell ref="B18:C18"/>
    <mergeCell ref="B19:C19"/>
    <mergeCell ref="B20:C20"/>
    <mergeCell ref="A21:B21"/>
    <mergeCell ref="B22:C22"/>
    <mergeCell ref="B23:C23"/>
    <mergeCell ref="B24:C24"/>
    <mergeCell ref="A26:B26"/>
    <mergeCell ref="B27:C27"/>
    <mergeCell ref="B28:C28"/>
    <mergeCell ref="B29:C29"/>
    <mergeCell ref="B38:C38"/>
    <mergeCell ref="B39:C39"/>
    <mergeCell ref="A40:B40"/>
    <mergeCell ref="B41:D41"/>
    <mergeCell ref="B32:C32"/>
    <mergeCell ref="B33:C33"/>
    <mergeCell ref="B34:C34"/>
    <mergeCell ref="B35:C35"/>
    <mergeCell ref="B37:C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1A97-E7F3-42E9-AA3F-385FAA7ABA6A}">
  <dimension ref="A1:C23"/>
  <sheetViews>
    <sheetView workbookViewId="0">
      <selection activeCell="G19" sqref="G19"/>
    </sheetView>
  </sheetViews>
  <sheetFormatPr defaultColWidth="9.140625" defaultRowHeight="15" x14ac:dyDescent="0.25"/>
  <cols>
    <col min="1" max="1" width="4.42578125" style="63" customWidth="1"/>
    <col min="2" max="2" width="95.7109375" style="63" customWidth="1"/>
    <col min="3" max="3" width="97.85546875" style="63" customWidth="1"/>
    <col min="4" max="4" width="11.28515625" style="63" customWidth="1"/>
    <col min="5" max="16384" width="9.140625" style="63"/>
  </cols>
  <sheetData>
    <row r="1" spans="1:3" x14ac:dyDescent="0.25">
      <c r="B1" s="64" t="s">
        <v>467</v>
      </c>
      <c r="C1" s="64" t="s">
        <v>468</v>
      </c>
    </row>
    <row r="2" spans="1:3" x14ac:dyDescent="0.25">
      <c r="A2" s="165" t="s">
        <v>469</v>
      </c>
      <c r="B2" s="166"/>
      <c r="C2" s="65" t="s">
        <v>470</v>
      </c>
    </row>
    <row r="3" spans="1:3" ht="30" x14ac:dyDescent="0.25">
      <c r="A3" s="66" t="s">
        <v>471</v>
      </c>
      <c r="B3" s="67" t="s">
        <v>512</v>
      </c>
      <c r="C3" s="68" t="s">
        <v>515</v>
      </c>
    </row>
    <row r="4" spans="1:3" ht="30" x14ac:dyDescent="0.25">
      <c r="A4" s="69" t="s">
        <v>472</v>
      </c>
      <c r="B4" s="70" t="s">
        <v>473</v>
      </c>
      <c r="C4" s="68" t="s">
        <v>474</v>
      </c>
    </row>
    <row r="5" spans="1:3" ht="30" x14ac:dyDescent="0.25">
      <c r="A5" s="69" t="s">
        <v>475</v>
      </c>
      <c r="B5" s="70" t="s">
        <v>556</v>
      </c>
      <c r="C5" s="68" t="s">
        <v>516</v>
      </c>
    </row>
    <row r="6" spans="1:3" x14ac:dyDescent="0.25">
      <c r="A6" s="71"/>
      <c r="B6" s="70" t="s">
        <v>476</v>
      </c>
      <c r="C6" s="68" t="s">
        <v>477</v>
      </c>
    </row>
    <row r="7" spans="1:3" x14ac:dyDescent="0.25">
      <c r="A7" s="71"/>
      <c r="B7" s="70" t="s">
        <v>478</v>
      </c>
      <c r="C7" s="68" t="s">
        <v>479</v>
      </c>
    </row>
    <row r="8" spans="1:3" x14ac:dyDescent="0.25">
      <c r="A8" s="71"/>
      <c r="B8" s="70" t="s">
        <v>480</v>
      </c>
      <c r="C8" s="68" t="s">
        <v>481</v>
      </c>
    </row>
    <row r="9" spans="1:3" x14ac:dyDescent="0.25">
      <c r="A9" s="71"/>
      <c r="B9" s="70" t="s">
        <v>482</v>
      </c>
      <c r="C9" s="68" t="s">
        <v>483</v>
      </c>
    </row>
    <row r="10" spans="1:3" x14ac:dyDescent="0.25">
      <c r="A10" s="71"/>
      <c r="B10" s="70" t="s">
        <v>484</v>
      </c>
      <c r="C10" s="68" t="s">
        <v>485</v>
      </c>
    </row>
    <row r="11" spans="1:3" x14ac:dyDescent="0.25">
      <c r="A11" s="71"/>
      <c r="B11" s="70" t="s">
        <v>486</v>
      </c>
      <c r="C11" s="68" t="s">
        <v>487</v>
      </c>
    </row>
    <row r="12" spans="1:3" x14ac:dyDescent="0.25">
      <c r="A12" s="71"/>
      <c r="B12" s="70" t="s">
        <v>488</v>
      </c>
      <c r="C12" s="68" t="s">
        <v>489</v>
      </c>
    </row>
    <row r="13" spans="1:3" x14ac:dyDescent="0.25">
      <c r="A13" s="71"/>
      <c r="B13" s="70" t="s">
        <v>490</v>
      </c>
      <c r="C13" s="68" t="s">
        <v>491</v>
      </c>
    </row>
    <row r="14" spans="1:3" ht="30" x14ac:dyDescent="0.25">
      <c r="A14" s="71"/>
      <c r="B14" s="70" t="s">
        <v>492</v>
      </c>
      <c r="C14" s="68" t="s">
        <v>493</v>
      </c>
    </row>
    <row r="15" spans="1:3" ht="30" x14ac:dyDescent="0.25">
      <c r="A15" s="66" t="s">
        <v>494</v>
      </c>
      <c r="B15" s="70" t="s">
        <v>495</v>
      </c>
      <c r="C15" s="68" t="s">
        <v>496</v>
      </c>
    </row>
    <row r="16" spans="1:3" ht="30" x14ac:dyDescent="0.25">
      <c r="A16" s="69" t="s">
        <v>497</v>
      </c>
      <c r="B16" s="70" t="s">
        <v>498</v>
      </c>
      <c r="C16" s="68" t="s">
        <v>499</v>
      </c>
    </row>
    <row r="17" spans="1:3" x14ac:dyDescent="0.25">
      <c r="A17" s="69" t="s">
        <v>500</v>
      </c>
      <c r="B17" s="70" t="s">
        <v>501</v>
      </c>
      <c r="C17" s="68" t="s">
        <v>502</v>
      </c>
    </row>
    <row r="18" spans="1:3" x14ac:dyDescent="0.25">
      <c r="A18" s="71"/>
      <c r="B18" s="70" t="s">
        <v>503</v>
      </c>
      <c r="C18" s="68" t="s">
        <v>504</v>
      </c>
    </row>
    <row r="19" spans="1:3" x14ac:dyDescent="0.25">
      <c r="A19" s="71"/>
      <c r="B19" s="70" t="s">
        <v>505</v>
      </c>
      <c r="C19" s="68" t="s">
        <v>506</v>
      </c>
    </row>
    <row r="20" spans="1:3" x14ac:dyDescent="0.25">
      <c r="A20" s="72"/>
      <c r="B20" s="70" t="s">
        <v>507</v>
      </c>
      <c r="C20" s="68" t="s">
        <v>508</v>
      </c>
    </row>
    <row r="21" spans="1:3" ht="45" x14ac:dyDescent="0.25">
      <c r="A21" s="66" t="s">
        <v>509</v>
      </c>
      <c r="B21" s="70" t="s">
        <v>513</v>
      </c>
      <c r="C21" s="68" t="s">
        <v>519</v>
      </c>
    </row>
    <row r="22" spans="1:3" ht="45" x14ac:dyDescent="0.25">
      <c r="A22" s="66" t="s">
        <v>510</v>
      </c>
      <c r="B22" s="70" t="s">
        <v>540</v>
      </c>
      <c r="C22" s="68" t="s">
        <v>541</v>
      </c>
    </row>
    <row r="23" spans="1:3" ht="75" x14ac:dyDescent="0.25">
      <c r="A23" s="66" t="s">
        <v>511</v>
      </c>
      <c r="B23" s="70" t="s">
        <v>514</v>
      </c>
      <c r="C23" s="68" t="s">
        <v>517</v>
      </c>
    </row>
  </sheetData>
  <mergeCells count="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FonduBilance_FundBalance</vt:lpstr>
      <vt:lpstr>FonduPZA_FonduNetoAktKust</vt:lpstr>
      <vt:lpstr>NetoAkt_IegGeogr_InvestGeogr</vt:lpstr>
      <vt:lpstr>Dalībnieki_Participants</vt:lpstr>
      <vt:lpstr>Metadati_MetadataPPF</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Juta Freimane</dc:creator>
  <cp:lastModifiedBy>Juta Freimane</cp:lastModifiedBy>
  <dcterms:created xsi:type="dcterms:W3CDTF">2023-02-28T12:23:52Z</dcterms:created>
  <dcterms:modified xsi:type="dcterms:W3CDTF">2024-12-12T09:09:13Z</dcterms:modified>
</cp:coreProperties>
</file>